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Owner\Downloads\"/>
    </mc:Choice>
  </mc:AlternateContent>
  <xr:revisionPtr revIDLastSave="0" documentId="13_ncr:1_{20A3EF22-8E17-47E8-A664-20F91BE608C5}" xr6:coauthVersionLast="47" xr6:coauthVersionMax="47" xr10:uidLastSave="{00000000-0000-0000-0000-000000000000}"/>
  <bookViews>
    <workbookView xWindow="-110" yWindow="-110" windowWidth="19420" windowHeight="11020" xr2:uid="{95D6AD2F-C7F6-C14D-9A46-C323C674F3C0}"/>
  </bookViews>
  <sheets>
    <sheet name="申請書" sheetId="1" r:id="rId1"/>
    <sheet name="寄付募集ページ" sheetId="2" r:id="rId2"/>
    <sheet name="予算書" sheetId="6" r:id="rId3"/>
    <sheet name="予算書（例）"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7" i="6" l="1"/>
  <c r="P25" i="6"/>
  <c r="D14" i="2"/>
  <c r="D21" i="5"/>
  <c r="D29" i="5"/>
  <c r="P44" i="5"/>
  <c r="P45" i="5"/>
  <c r="P46" i="5"/>
  <c r="P47" i="5"/>
  <c r="P48" i="5"/>
  <c r="P49" i="5"/>
  <c r="P50" i="5"/>
  <c r="P51" i="5"/>
  <c r="P41" i="5"/>
  <c r="P42" i="5"/>
  <c r="P43" i="5"/>
  <c r="P26" i="5"/>
  <c r="D15" i="5"/>
  <c r="D14" i="5" s="1"/>
  <c r="D13" i="5" s="1"/>
  <c r="D15" i="6"/>
  <c r="D14" i="6" s="1"/>
  <c r="P36" i="6"/>
  <c r="P35" i="6"/>
  <c r="P37" i="6"/>
  <c r="P38" i="6"/>
  <c r="P39" i="6"/>
  <c r="P40" i="6"/>
  <c r="P41" i="6"/>
  <c r="P42" i="6"/>
  <c r="P43" i="6"/>
  <c r="P44" i="6"/>
  <c r="P66" i="6"/>
  <c r="P65" i="6"/>
  <c r="P64" i="6"/>
  <c r="P63" i="6"/>
  <c r="P62" i="6"/>
  <c r="P61" i="6"/>
  <c r="P60" i="6"/>
  <c r="P59" i="6"/>
  <c r="P58" i="6"/>
  <c r="P57" i="6"/>
  <c r="P56" i="6"/>
  <c r="P55" i="6"/>
  <c r="P54" i="6"/>
  <c r="P53" i="6"/>
  <c r="P52" i="6"/>
  <c r="P51" i="6"/>
  <c r="P50" i="6"/>
  <c r="P49" i="6"/>
  <c r="P48" i="6"/>
  <c r="P47" i="6"/>
  <c r="P46" i="6"/>
  <c r="P45" i="6"/>
  <c r="P28" i="6"/>
  <c r="P26" i="6"/>
  <c r="P24" i="6"/>
  <c r="P23" i="6"/>
  <c r="P22" i="6"/>
  <c r="P21" i="6"/>
  <c r="P20" i="6"/>
  <c r="P19" i="6"/>
  <c r="P23" i="5"/>
  <c r="P35" i="5"/>
  <c r="P19" i="5" s="1"/>
  <c r="P66" i="5"/>
  <c r="P65" i="5"/>
  <c r="P64" i="5"/>
  <c r="P63" i="5"/>
  <c r="P62" i="5"/>
  <c r="P61" i="5"/>
  <c r="P60" i="5"/>
  <c r="P59" i="5"/>
  <c r="P58" i="5"/>
  <c r="P57" i="5"/>
  <c r="P56" i="5"/>
  <c r="P55" i="5"/>
  <c r="P54" i="5"/>
  <c r="P53" i="5"/>
  <c r="P52" i="5"/>
  <c r="P40" i="5"/>
  <c r="P39" i="5"/>
  <c r="P38" i="5"/>
  <c r="P22" i="5" s="1"/>
  <c r="P37" i="5"/>
  <c r="P21" i="5" s="1"/>
  <c r="P36" i="5"/>
  <c r="P27" i="5"/>
  <c r="P24" i="5"/>
  <c r="P20" i="5"/>
  <c r="P28" i="5" l="1"/>
  <c r="P25" i="5"/>
  <c r="D13" i="6"/>
  <c r="D54" i="1" s="1"/>
  <c r="P29" i="6"/>
  <c r="D29" i="6"/>
  <c r="D30" i="6" s="1"/>
  <c r="P29" i="5" l="1"/>
  <c r="D30" i="5" s="1"/>
</calcChain>
</file>

<file path=xl/sharedStrings.xml><?xml version="1.0" encoding="utf-8"?>
<sst xmlns="http://schemas.openxmlformats.org/spreadsheetml/2006/main" count="580" uniqueCount="199">
  <si>
    <t>助成（寄付募集）申請書</t>
    <phoneticPr fontId="1"/>
  </si>
  <si>
    <t>申請日：20　　年　　月　　日</t>
    <phoneticPr fontId="1"/>
  </si>
  <si>
    <t>１.申請団体について</t>
    <rPh sb="2" eb="4">
      <t>シンセイ</t>
    </rPh>
    <rPh sb="4" eb="6">
      <t>ダn</t>
    </rPh>
    <phoneticPr fontId="1"/>
  </si>
  <si>
    <t>団体名（法人格含む）</t>
  </si>
  <si>
    <t>団体名（フリガナ）</t>
  </si>
  <si>
    <t>代表者氏名</t>
  </si>
  <si>
    <t>代表者役職</t>
  </si>
  <si>
    <t>申請担当者氏名</t>
  </si>
  <si>
    <t>申請担当者役職</t>
  </si>
  <si>
    <t>Facebook</t>
  </si>
  <si>
    <t>Instagram</t>
  </si>
  <si>
    <t>X（旧Twitter）</t>
  </si>
  <si>
    <t>その他</t>
  </si>
  <si>
    <t>団体の概要・活動内容</t>
  </si>
  <si>
    <t>これまでの補助・助成事業の実績</t>
  </si>
  <si>
    <t>※3つ以上実績がある場合は、直近のものを記入してください。現在申請中または申請予定があるものも記入してください。</t>
  </si>
  <si>
    <t>補助・助成元</t>
  </si>
  <si>
    <t>事業名</t>
  </si>
  <si>
    <t>期間</t>
  </si>
  <si>
    <t>電話番号</t>
    <rPh sb="0" eb="2">
      <t>デンワ</t>
    </rPh>
    <rPh sb="2" eb="4">
      <t>バンゴウ</t>
    </rPh>
    <phoneticPr fontId="1"/>
  </si>
  <si>
    <t>メールアドレス</t>
    <phoneticPr fontId="1"/>
  </si>
  <si>
    <t>団体WEBサイト</t>
    <phoneticPr fontId="1"/>
  </si>
  <si>
    <t>団体所在地（郵便番号含む）</t>
    <rPh sb="2" eb="5">
      <t>ショザイ</t>
    </rPh>
    <rPh sb="6" eb="10">
      <t>ユウビンバブ</t>
    </rPh>
    <rPh sb="10" eb="11">
      <t>h</t>
    </rPh>
    <phoneticPr fontId="1"/>
  </si>
  <si>
    <t>申請担当者連絡先（電話、メール等）</t>
    <rPh sb="2" eb="5">
      <t>タントウ</t>
    </rPh>
    <rPh sb="5" eb="8">
      <t>レンラク</t>
    </rPh>
    <rPh sb="9" eb="11">
      <t>デンワ</t>
    </rPh>
    <rPh sb="15" eb="16">
      <t>トウ</t>
    </rPh>
    <phoneticPr fontId="1"/>
  </si>
  <si>
    <t>＊</t>
    <phoneticPr fontId="1"/>
  </si>
  <si>
    <t>基本情報</t>
    <rPh sb="0" eb="4">
      <t>キホn</t>
    </rPh>
    <phoneticPr fontId="1"/>
  </si>
  <si>
    <t>設立の時期や背景から現在の活動の内容
※補足資料として、パンフレット等も添付可能です。</t>
    <rPh sb="0" eb="2">
      <t>セツリテゥ</t>
    </rPh>
    <rPh sb="3" eb="5">
      <t>ジキ</t>
    </rPh>
    <rPh sb="6" eb="8">
      <t>ハイケイ</t>
    </rPh>
    <rPh sb="10" eb="12">
      <t>ゲンザイ</t>
    </rPh>
    <rPh sb="13" eb="15">
      <t>カツドウ</t>
    </rPh>
    <rPh sb="16" eb="18">
      <t>ナイヨウ</t>
    </rPh>
    <phoneticPr fontId="1"/>
  </si>
  <si>
    <t>2025年度　プロジェクト指定基金</t>
    <phoneticPr fontId="1"/>
  </si>
  <si>
    <t>団体SNS</t>
    <phoneticPr fontId="1"/>
  </si>
  <si>
    <t>２.申請プロジェクトについて</t>
    <rPh sb="2" eb="4">
      <t>シンセイ</t>
    </rPh>
    <phoneticPr fontId="1"/>
  </si>
  <si>
    <t>プロジェクト名
※寄付募集ページタイトルとは異なります。</t>
    <rPh sb="6" eb="7">
      <t>メイ</t>
    </rPh>
    <rPh sb="9" eb="11">
      <t>キヘゥ</t>
    </rPh>
    <rPh sb="11" eb="13">
      <t>ボシュウ</t>
    </rPh>
    <rPh sb="22" eb="23">
      <t>コトナリ</t>
    </rPh>
    <phoneticPr fontId="1"/>
  </si>
  <si>
    <t>３.寄付募集について</t>
    <rPh sb="2" eb="6">
      <t>キヘゥ</t>
    </rPh>
    <phoneticPr fontId="1"/>
  </si>
  <si>
    <t>プロジェクト概要（300字）
※詳細は「寄付募集ページ」のシートにご記入いただきます。</t>
    <rPh sb="0" eb="1">
      <t>プロジェクト</t>
    </rPh>
    <rPh sb="6" eb="8">
      <t>ガイヨウ</t>
    </rPh>
    <rPh sb="12" eb="13">
      <t xml:space="preserve">ジ </t>
    </rPh>
    <rPh sb="16" eb="18">
      <t>ショウサイ</t>
    </rPh>
    <rPh sb="20" eb="24">
      <t>キヘゥ</t>
    </rPh>
    <phoneticPr fontId="1"/>
  </si>
  <si>
    <t>現状</t>
  </si>
  <si>
    <t>寄付募集担当者</t>
  </si>
  <si>
    <t>寄付募集のためのツール</t>
  </si>
  <si>
    <t>チラシ</t>
  </si>
  <si>
    <t>専用WEBサイト</t>
  </si>
  <si>
    <t>全く取り組んでいない</t>
    <rPh sb="0" eb="1">
      <t>マッタク</t>
    </rPh>
    <rPh sb="2" eb="3">
      <t>トリクn</t>
    </rPh>
    <phoneticPr fontId="1"/>
  </si>
  <si>
    <t>取り組んでいるが積極的ではない</t>
    <rPh sb="0" eb="1">
      <t>トリクn</t>
    </rPh>
    <rPh sb="8" eb="11">
      <t>セッキョク</t>
    </rPh>
    <phoneticPr fontId="1"/>
  </si>
  <si>
    <t>積極的に取り組んでいる</t>
    <rPh sb="0" eb="3">
      <t>セッキョク</t>
    </rPh>
    <rPh sb="4" eb="5">
      <t>トリコn</t>
    </rPh>
    <rPh sb="6" eb="7">
      <t>クンデ</t>
    </rPh>
    <phoneticPr fontId="1"/>
  </si>
  <si>
    <t>その他（記入：）</t>
    <rPh sb="4" eb="6">
      <t>キニュウ</t>
    </rPh>
    <phoneticPr fontId="1"/>
  </si>
  <si>
    <t>3年以内</t>
    <rPh sb="2" eb="4">
      <t>イジョウ</t>
    </rPh>
    <phoneticPr fontId="1"/>
  </si>
  <si>
    <t>3年超え</t>
    <rPh sb="2" eb="3">
      <t>コエ</t>
    </rPh>
    <phoneticPr fontId="1"/>
  </si>
  <si>
    <t>寄付募集に取り組んでいる期間</t>
    <phoneticPr fontId="1"/>
  </si>
  <si>
    <t>兼任がいる</t>
    <rPh sb="0" eb="2">
      <t>ケンニ</t>
    </rPh>
    <phoneticPr fontId="1"/>
  </si>
  <si>
    <t>専任がいる</t>
    <rPh sb="0" eb="2">
      <t>センニn</t>
    </rPh>
    <phoneticPr fontId="1"/>
  </si>
  <si>
    <t>ある</t>
    <phoneticPr fontId="1"/>
  </si>
  <si>
    <t>ない</t>
    <phoneticPr fontId="1"/>
  </si>
  <si>
    <t>寄付募集実績について補足説明</t>
    <rPh sb="0" eb="4">
      <t>キヘゥ</t>
    </rPh>
    <rPh sb="4" eb="6">
      <t>ジッセキ</t>
    </rPh>
    <rPh sb="10" eb="12">
      <t>ホソク</t>
    </rPh>
    <rPh sb="12" eb="14">
      <t>セテゥ</t>
    </rPh>
    <phoneticPr fontId="1"/>
  </si>
  <si>
    <t>ターゲット（対象）
寄付をお願いする相手</t>
  </si>
  <si>
    <t>スケジュール・方法
（例：1月イベント参加チラシ配布）</t>
    <rPh sb="7" eb="9">
      <t>ホウホウ</t>
    </rPh>
    <rPh sb="11" eb="12">
      <t>レイ</t>
    </rPh>
    <rPh sb="19" eb="21">
      <t>サンカ</t>
    </rPh>
    <rPh sb="24" eb="26">
      <t>ハイヘゥ</t>
    </rPh>
    <phoneticPr fontId="1"/>
  </si>
  <si>
    <r>
      <t xml:space="preserve">これまでの寄付募集の取り組み
</t>
    </r>
    <r>
      <rPr>
        <b/>
        <sz val="10"/>
        <color theme="1"/>
        <rFont val="游ゴシック"/>
        <family val="3"/>
        <charset val="128"/>
        <scheme val="minor"/>
      </rPr>
      <t>（実績などがないことのみを理由として「不採択」とすることはありません。）</t>
    </r>
    <rPh sb="6" eb="7">
      <t>メイ</t>
    </rPh>
    <rPh sb="9" eb="11">
      <t>キヘゥ</t>
    </rPh>
    <rPh sb="11" eb="13">
      <t>ボシュウ</t>
    </rPh>
    <rPh sb="14" eb="15">
      <t>コトナリ</t>
    </rPh>
    <phoneticPr fontId="1"/>
  </si>
  <si>
    <t>1年以内</t>
    <rPh sb="2" eb="4">
      <t>１ネn</t>
    </rPh>
    <phoneticPr fontId="1"/>
  </si>
  <si>
    <r>
      <t xml:space="preserve">申請プロジェクトの寄付募集計画
</t>
    </r>
    <r>
      <rPr>
        <b/>
        <sz val="12"/>
        <color theme="1"/>
        <rFont val="游ゴシック"/>
        <family val="3"/>
        <charset val="128"/>
        <scheme val="minor"/>
      </rPr>
      <t>※詳細は「寄付募集ページ」のシートにご記入いただきます。</t>
    </r>
    <rPh sb="0" eb="2">
      <t>シンセイ</t>
    </rPh>
    <rPh sb="9" eb="13">
      <t>キフボシュウ</t>
    </rPh>
    <rPh sb="13" eb="15">
      <t>ケイカク</t>
    </rPh>
    <phoneticPr fontId="1"/>
  </si>
  <si>
    <r>
      <t>寄付金額が</t>
    </r>
    <r>
      <rPr>
        <u/>
        <sz val="12"/>
        <color theme="1"/>
        <rFont val="游ゴシック"/>
        <family val="3"/>
        <charset val="128"/>
        <scheme val="minor"/>
      </rPr>
      <t>目標額を超えた場合</t>
    </r>
    <r>
      <rPr>
        <sz val="12"/>
        <color theme="1"/>
        <rFont val="游ゴシック"/>
        <family val="3"/>
        <charset val="128"/>
        <scheme val="minor"/>
      </rPr>
      <t>の対応方針をご記入ください。
（プロジェクト期間の延長・規模拡大・派生プロジェクト発足など）</t>
    </r>
    <rPh sb="29" eb="37">
      <t>キカn</t>
    </rPh>
    <rPh sb="38" eb="40">
      <t>エンチョウ</t>
    </rPh>
    <rPh sb="41" eb="43">
      <t>キボノ</t>
    </rPh>
    <rPh sb="44" eb="45">
      <t>カクダイ</t>
    </rPh>
    <rPh sb="46" eb="48">
      <t>ハセイ</t>
    </rPh>
    <rPh sb="54" eb="56">
      <t>ホッソク</t>
    </rPh>
    <phoneticPr fontId="1"/>
  </si>
  <si>
    <r>
      <t>寄付金額が</t>
    </r>
    <r>
      <rPr>
        <u/>
        <sz val="12"/>
        <color theme="1"/>
        <rFont val="游ゴシック"/>
        <family val="3"/>
        <charset val="128"/>
        <scheme val="minor"/>
      </rPr>
      <t>目標額に達しなかった場合</t>
    </r>
    <r>
      <rPr>
        <sz val="12"/>
        <color theme="1"/>
        <rFont val="游ゴシック"/>
        <family val="3"/>
        <charset val="128"/>
        <scheme val="minor"/>
      </rPr>
      <t>の対応方針をご記入ください。
（プロジェクトの延期・規模縮小・他財源獲得など）</t>
    </r>
    <rPh sb="40" eb="42">
      <t>エンキ</t>
    </rPh>
    <rPh sb="43" eb="45">
      <t>キボ</t>
    </rPh>
    <rPh sb="45" eb="47">
      <t>sy</t>
    </rPh>
    <rPh sb="48" eb="51">
      <t>ホカザイゲン</t>
    </rPh>
    <rPh sb="51" eb="53">
      <t>カクトク</t>
    </rPh>
    <phoneticPr fontId="1"/>
  </si>
  <si>
    <t>寄付募集実施メンバー</t>
    <rPh sb="0" eb="4">
      <t>キヘゥ</t>
    </rPh>
    <rPh sb="4" eb="6">
      <t>z</t>
    </rPh>
    <phoneticPr fontId="1"/>
  </si>
  <si>
    <t>お名前</t>
    <phoneticPr fontId="1"/>
  </si>
  <si>
    <t>役職</t>
    <rPh sb="0" eb="2">
      <t>ヤクセィオ</t>
    </rPh>
    <phoneticPr fontId="1"/>
  </si>
  <si>
    <t>寄付募集における役割</t>
    <rPh sb="0" eb="4">
      <t>キヘゥ</t>
    </rPh>
    <rPh sb="8" eb="10">
      <t>ヤク</t>
    </rPh>
    <phoneticPr fontId="1"/>
  </si>
  <si>
    <t>備考</t>
  </si>
  <si>
    <t>備考</t>
    <rPh sb="0" eb="2">
      <t>ビコウ</t>
    </rPh>
    <phoneticPr fontId="1"/>
  </si>
  <si>
    <t>備考（資格など）</t>
    <rPh sb="0" eb="2">
      <t>ビコウ</t>
    </rPh>
    <rPh sb="3" eb="5">
      <t>シカク</t>
    </rPh>
    <phoneticPr fontId="1"/>
  </si>
  <si>
    <t>プロジェクト報告会を実施する</t>
    <rPh sb="6" eb="9">
      <t>ホウコク</t>
    </rPh>
    <rPh sb="10" eb="12">
      <t>ジッセィ</t>
    </rPh>
    <phoneticPr fontId="1"/>
  </si>
  <si>
    <t>報告書を郵送する</t>
    <rPh sb="0" eb="3">
      <t>ホウコク</t>
    </rPh>
    <rPh sb="4" eb="6">
      <t>ユウソウ</t>
    </rPh>
    <phoneticPr fontId="1"/>
  </si>
  <si>
    <t>報告メールを送信する</t>
    <rPh sb="0" eb="2">
      <t>ホウコク</t>
    </rPh>
    <rPh sb="6" eb="8">
      <t>ソウシn</t>
    </rPh>
    <phoneticPr fontId="1"/>
  </si>
  <si>
    <t>寄付者へのプロジェクトの実施報告
※複数選択可</t>
    <rPh sb="0" eb="3">
      <t>キヘゥ</t>
    </rPh>
    <rPh sb="12" eb="14">
      <t>ジッセィ</t>
    </rPh>
    <rPh sb="14" eb="16">
      <t>ホウコク</t>
    </rPh>
    <rPh sb="18" eb="20">
      <t>フクスウ</t>
    </rPh>
    <rPh sb="20" eb="22">
      <t>センタクカ</t>
    </rPh>
    <rPh sb="22" eb="23">
      <t xml:space="preserve">カ </t>
    </rPh>
    <phoneticPr fontId="1"/>
  </si>
  <si>
    <t>社会へのプロジェクトの実施報告
※複数選択可</t>
    <rPh sb="0" eb="2">
      <t>シャカイ</t>
    </rPh>
    <rPh sb="11" eb="13">
      <t>ジッセィ</t>
    </rPh>
    <rPh sb="13" eb="15">
      <t>ホウコク</t>
    </rPh>
    <rPh sb="17" eb="19">
      <t>フクスウ</t>
    </rPh>
    <rPh sb="19" eb="21">
      <t>センタクカ</t>
    </rPh>
    <rPh sb="21" eb="22">
      <t xml:space="preserve">カ </t>
    </rPh>
    <phoneticPr fontId="1"/>
  </si>
  <si>
    <t>ホームページで公開する</t>
    <rPh sb="7" eb="9">
      <t>コウカイ</t>
    </rPh>
    <phoneticPr fontId="1"/>
  </si>
  <si>
    <t>SNSで公開する</t>
    <rPh sb="4" eb="6">
      <t>コウカイ</t>
    </rPh>
    <phoneticPr fontId="1"/>
  </si>
  <si>
    <t>申請理由</t>
    <rPh sb="0" eb="2">
      <t>シンセイ</t>
    </rPh>
    <rPh sb="2" eb="4">
      <t>リユウ</t>
    </rPh>
    <phoneticPr fontId="1"/>
  </si>
  <si>
    <t>補足や質問がございましたらご記入ください。</t>
    <rPh sb="0" eb="2">
      <t>ホソク</t>
    </rPh>
    <rPh sb="3" eb="5">
      <t>シツモn</t>
    </rPh>
    <phoneticPr fontId="1"/>
  </si>
  <si>
    <r>
      <t xml:space="preserve">報告の方針・方法
</t>
    </r>
    <r>
      <rPr>
        <b/>
        <sz val="12"/>
        <color theme="1"/>
        <rFont val="游ゴシック"/>
        <family val="3"/>
        <charset val="128"/>
        <scheme val="minor"/>
      </rPr>
      <t>※必ず成果・寄付金の使途などの情報を開示してください</t>
    </r>
    <rPh sb="0" eb="2">
      <t>ホウコク</t>
    </rPh>
    <rPh sb="3" eb="5">
      <t>ホウ</t>
    </rPh>
    <rPh sb="6" eb="8">
      <t>ホウ</t>
    </rPh>
    <phoneticPr fontId="1"/>
  </si>
  <si>
    <t>トップ画像</t>
    <phoneticPr fontId="1"/>
  </si>
  <si>
    <t>プロジェクト概要</t>
    <rPh sb="6" eb="8">
      <t>ガイヨウ</t>
    </rPh>
    <phoneticPr fontId="1"/>
  </si>
  <si>
    <t>▼ポイント
・ページタイトル：
参考　https://congrant.com/jp/fundraisingtips/preparation/20210414.html
・トップ画像：
参考　https://congrant.com/jp/fundraisingtips/preparation/20210606.html
・概要文：続きを読んでもらえるように、簡潔にまとめましょう。
「ご支援いただけませんか？」「仲間になりませんか？」など疑問文で終わるのも効果的です。</t>
    <phoneticPr fontId="1"/>
  </si>
  <si>
    <t>ページタイトル
（最大80文字）</t>
    <rPh sb="10" eb="11">
      <t xml:space="preserve">ジ </t>
    </rPh>
    <rPh sb="11" eb="13">
      <t>イナイ</t>
    </rPh>
    <phoneticPr fontId="1"/>
  </si>
  <si>
    <t>概要文
（最大500文字）
※以下の文章を末尾に加えます。〈このプロジェクトは、公益財団法人たかまつ讃岐てらす財団が運営する「2025年度プロジェクト指定基金助成プログラム」に採択されたものです。〉</t>
    <rPh sb="15" eb="17">
      <t>イカ</t>
    </rPh>
    <rPh sb="18" eb="20">
      <t>ブンショウ</t>
    </rPh>
    <rPh sb="21" eb="23">
      <t>マテゥ</t>
    </rPh>
    <rPh sb="24" eb="25">
      <t>クワエ</t>
    </rPh>
    <phoneticPr fontId="1"/>
  </si>
  <si>
    <t>画像を1～3枚を提出時にメールに添付してください。
・ファイル形式：JPGまたはPNG
・推奨サイズ：横1280 × 縦720px（比率16:9）</t>
    <rPh sb="8" eb="11">
      <t>テイシュテゥ</t>
    </rPh>
    <phoneticPr fontId="1"/>
  </si>
  <si>
    <t>受付計画</t>
    <rPh sb="0" eb="4">
      <t>ガイヨウ</t>
    </rPh>
    <phoneticPr fontId="1"/>
  </si>
  <si>
    <t>当てはまる選択肢の□を■に変えてください。
□　設定する（　　　,000　円）
□　設定しない</t>
    <rPh sb="8" eb="11">
      <t>テイシュテゥ</t>
    </rPh>
    <phoneticPr fontId="1"/>
  </si>
  <si>
    <t>支給予定ご希望</t>
    <phoneticPr fontId="1"/>
  </si>
  <si>
    <t>当てはまる選択肢の□を■に変えてください。
□　受付期間終了後に一括で受け取る（原則）
□　分割で受け取る（要相談）　※具体的なご希望をご記載ください</t>
    <phoneticPr fontId="1"/>
  </si>
  <si>
    <t>ネクストゴール
※目標金額が達成した後、追加で寄付を受ける際の目標金額です。
※寄付受付開始後も変更可</t>
    <phoneticPr fontId="1"/>
  </si>
  <si>
    <t>寄付受付期間
※寄付受付開始後の変更不可</t>
    <phoneticPr fontId="1"/>
  </si>
  <si>
    <t>寄付ページ本文（HOME）</t>
    <rPh sb="0" eb="2">
      <t>キヘゥ</t>
    </rPh>
    <rPh sb="5" eb="7">
      <t>ホn</t>
    </rPh>
    <phoneticPr fontId="1"/>
  </si>
  <si>
    <t>見出し</t>
    <rPh sb="0" eb="2">
      <t>ミダセィ</t>
    </rPh>
    <phoneticPr fontId="1"/>
  </si>
  <si>
    <t>本文</t>
    <rPh sb="0" eb="2">
      <t>ホn</t>
    </rPh>
    <phoneticPr fontId="1"/>
  </si>
  <si>
    <t>団体・活動の紹介</t>
    <rPh sb="0" eb="2">
      <t>ダンタイ</t>
    </rPh>
    <rPh sb="3" eb="5">
      <t>カツドウ</t>
    </rPh>
    <rPh sb="6" eb="8">
      <t>ショウカイ</t>
    </rPh>
    <phoneticPr fontId="1"/>
  </si>
  <si>
    <t>プロジェクト実施の背景、社会課題について</t>
    <rPh sb="0" eb="2">
      <t>カツドウ</t>
    </rPh>
    <rPh sb="3" eb="5">
      <t>ショウカイ</t>
    </rPh>
    <phoneticPr fontId="1"/>
  </si>
  <si>
    <t>プロジェクトの内容</t>
    <rPh sb="0" eb="2">
      <t>プロジェクトノ</t>
    </rPh>
    <rPh sb="7" eb="9">
      <t>ナイヨウ</t>
    </rPh>
    <phoneticPr fontId="1"/>
  </si>
  <si>
    <t>プロジェクトの内容</t>
    <rPh sb="7" eb="9">
      <t>ナイヨウ</t>
    </rPh>
    <phoneticPr fontId="1"/>
  </si>
  <si>
    <t>ご寄付の使い道について</t>
    <rPh sb="7" eb="9">
      <t>ナイヨウ</t>
    </rPh>
    <phoneticPr fontId="1"/>
  </si>
  <si>
    <t>寄付金の使途</t>
    <rPh sb="0" eb="1">
      <t>キヘゥ</t>
    </rPh>
    <rPh sb="2" eb="3">
      <t>キンノ</t>
    </rPh>
    <rPh sb="4" eb="6">
      <t>シト</t>
    </rPh>
    <phoneticPr fontId="1"/>
  </si>
  <si>
    <t>リターン</t>
    <phoneticPr fontId="1"/>
  </si>
  <si>
    <t>リターンのご紹介</t>
    <rPh sb="0" eb="8">
      <t>ナイヨウ</t>
    </rPh>
    <phoneticPr fontId="1"/>
  </si>
  <si>
    <t>代表者メッセージ</t>
    <rPh sb="0" eb="3">
      <t>ダイヒョウ</t>
    </rPh>
    <phoneticPr fontId="1"/>
  </si>
  <si>
    <t>募集する寄付者の種別</t>
    <rPh sb="8" eb="10">
      <t>タンイシンセイキンガクイッティ</t>
    </rPh>
    <phoneticPr fontId="1"/>
  </si>
  <si>
    <t>寄付金額および人数の想定</t>
    <phoneticPr fontId="1"/>
  </si>
  <si>
    <t>当てはまる選択肢の□を■に変えてください。（複数選択可）
□　個人
□　法人</t>
    <phoneticPr fontId="1"/>
  </si>
  <si>
    <t>当てはまる選択肢の□を■に変えてください。（複数選択可）
□　金額選択　（　　円／　　円／　　円／　　円／　　円）
□　自由入力　（下限額　　　　円／参考額　　　　円）
　　決済システムの都合上、下限額は500円以上としてください。</t>
    <phoneticPr fontId="1"/>
  </si>
  <si>
    <t>寄付金額の設定</t>
    <rPh sb="0" eb="2">
      <t>キヘゥ</t>
    </rPh>
    <rPh sb="2" eb="4">
      <t>キn</t>
    </rPh>
    <rPh sb="5" eb="7">
      <t>セッテイ</t>
    </rPh>
    <phoneticPr fontId="1"/>
  </si>
  <si>
    <t>募集する金額の設定</t>
    <rPh sb="4" eb="6">
      <t>キn</t>
    </rPh>
    <phoneticPr fontId="1"/>
  </si>
  <si>
    <t xml:space="preserve">▼ポイント
・寄付コースについて
-	金額選択の場合、寄付者が寄付金額を決定しやすくなります。
-	自由入力の場合、極端に大きな金額や少額からの寄付を受け付けることができます。
-	金額選択と自由入力の併用も可能です。
・寄付コースの記載例
金額選択：　1,000円／2,000円／3,000円／5,000円／10,000円
自由入力：　下限額　1,000円／参考額　3,000円
・リターンについて、本助成プログラムはあくまでも寄付受付のため、対価性のあるリターンは設定できません。対価性の基準として、以下が3割以下に収まるように設定してください。
-	販売されているリターン：販売額
-	販売されていないリターン：原価、材料費
・リターンの記載例
-	全員「お礼メール」　：心を込めてお礼のメールをお送りします。
-	全員「報告メール」　：イベント終了後に、ご寄付の具体的な使途と成果をご報告いたします。
-	希望者のみ「お名前掲載」　：報告書にお名前を掲載いたします。
-	3,000円以上「ステッカー」　：オリジナルデザインのステッカーを郵送いたします。
-	5,000円以上「イベントご招待」　：先着申し込みの無料イベントに優先的にご招待いたします。
-	10,000円以上「広告掲載」法人のみ　：イベントウェブサイトに法人ロゴを掲載いたします。
</t>
    <phoneticPr fontId="1"/>
  </si>
  <si>
    <t>検討中の箇所や相談して決めたい部分などがあれば、その旨をご記載ください。他団体のクラウドファンディングのページなども参考にしながら作成してみてください。
参考　https://congrant.com/jp/fundraisingtips/preparation/20210607.html</t>
    <phoneticPr fontId="1"/>
  </si>
  <si>
    <t>=</t>
  </si>
  <si>
    <t>×</t>
  </si>
  <si>
    <t>回</t>
  </si>
  <si>
    <t>人</t>
  </si>
  <si>
    <t>②謝金</t>
  </si>
  <si>
    <t>③会場費・地代家賃</t>
  </si>
  <si>
    <t>⑧消耗品・備品費</t>
  </si>
  <si>
    <t>⑥広告宣伝費</t>
  </si>
  <si>
    <t>⑤旅費交通費</t>
  </si>
  <si>
    <t>日</t>
  </si>
  <si>
    <t>①人件費</t>
  </si>
  <si>
    <t>単</t>
  </si>
  <si>
    <t>個</t>
  </si>
  <si>
    <t>金額（税込）</t>
  </si>
  <si>
    <t>数量</t>
  </si>
  <si>
    <t>単価（円）</t>
  </si>
  <si>
    <t>支出内容</t>
  </si>
  <si>
    <t>費目</t>
  </si>
  <si>
    <t>【プロジェクトの支出内訳】</t>
  </si>
  <si>
    <t>合計</t>
  </si>
  <si>
    <t>⑩その他諸経費</t>
  </si>
  <si>
    <t>⑨通信運搬費</t>
  </si>
  <si>
    <t>⑦外注費</t>
  </si>
  <si>
    <t>④機器等借料</t>
  </si>
  <si>
    <t>他の補助金・助成金等（充当する場合）</t>
  </si>
  <si>
    <t>自己資金（追加する場合）</t>
  </si>
  <si>
    <t>合計(税込)</t>
  </si>
  <si>
    <t>【本プロジェクトの支出（総額）】</t>
  </si>
  <si>
    <t>【本プロジェクトの収入】</t>
  </si>
  <si>
    <t>C：助成額（A-B）</t>
  </si>
  <si>
    <t>【入力方法】</t>
  </si>
  <si>
    <t>講師Cさんの謝金</t>
  </si>
  <si>
    <t>会場の借料</t>
  </si>
  <si>
    <t>配信機材のレンタル</t>
  </si>
  <si>
    <t>講師Cさんの旅費交通費</t>
  </si>
  <si>
    <t>往復</t>
  </si>
  <si>
    <t>チラシデザイン、印刷費</t>
  </si>
  <si>
    <t>式</t>
  </si>
  <si>
    <t>ライター委託費</t>
  </si>
  <si>
    <t>当日の茶菓子代</t>
  </si>
  <si>
    <t>チラシ郵送費</t>
  </si>
  <si>
    <t>謝金振り込み手数料</t>
  </si>
  <si>
    <t>申請担当者を含む2名以上が事前相談に参加した</t>
    <rPh sb="0" eb="2">
      <t>シンセイ</t>
    </rPh>
    <rPh sb="2" eb="5">
      <t>タントウ</t>
    </rPh>
    <rPh sb="6" eb="7">
      <t>フクム</t>
    </rPh>
    <rPh sb="10" eb="12">
      <t>イジョウ</t>
    </rPh>
    <rPh sb="13" eb="15">
      <t>サンカ</t>
    </rPh>
    <phoneticPr fontId="1"/>
  </si>
  <si>
    <t>確認事項</t>
    <rPh sb="0" eb="2">
      <t>カクニn</t>
    </rPh>
    <rPh sb="2" eb="4">
      <t>ジコウ</t>
    </rPh>
    <phoneticPr fontId="1"/>
  </si>
  <si>
    <t>公式LINE</t>
    <rPh sb="0" eb="2">
      <t>コウシキ</t>
    </rPh>
    <phoneticPr fontId="1"/>
  </si>
  <si>
    <t>※記載されている内容を、寄付募集ページに原則原文のまま掲載します。
寄付者にアピールできるようご記入ください。</t>
    <phoneticPr fontId="1"/>
  </si>
  <si>
    <t>内容をよくご確認ください。</t>
    <rPh sb="0" eb="2">
      <t>ナイヨウ</t>
    </rPh>
    <phoneticPr fontId="1"/>
  </si>
  <si>
    <t>同意します</t>
    <rPh sb="0" eb="2">
      <t>ドウイ</t>
    </rPh>
    <phoneticPr fontId="1"/>
  </si>
  <si>
    <t>募集要項に掲げる「対象となる団体」に該当していることを誓約します。</t>
    <rPh sb="0" eb="2">
      <t>ボシュウ</t>
    </rPh>
    <rPh sb="2" eb="4">
      <t>ヨウコウ</t>
    </rPh>
    <rPh sb="5" eb="6">
      <t>カカゲ</t>
    </rPh>
    <rPh sb="9" eb="11">
      <t>タイショウ</t>
    </rPh>
    <rPh sb="14" eb="16">
      <t>ダンタイ</t>
    </rPh>
    <rPh sb="18" eb="20">
      <t>ガイトウ</t>
    </rPh>
    <rPh sb="27" eb="29">
      <t>セイヤク</t>
    </rPh>
    <phoneticPr fontId="1"/>
  </si>
  <si>
    <t>申請にあたりご提供いただく個人情報は、当財団の事業運営および連絡調整の目的にのみ利用し、法令に基づく場合を除き、第三者に提供することはありません。この取扱いについて確認し、同意します。</t>
    <phoneticPr fontId="1"/>
  </si>
  <si>
    <t>誓約します</t>
    <rPh sb="0" eb="2">
      <t>セイヤク</t>
    </rPh>
    <phoneticPr fontId="1"/>
  </si>
  <si>
    <t>目標人数
※寄付金額および人数の想定と概ね一致させてください</t>
    <rPh sb="2" eb="4">
      <t>ニンズウ</t>
    </rPh>
    <rPh sb="6" eb="8">
      <t>シンセイ</t>
    </rPh>
    <rPh sb="8" eb="10">
      <t>キンガク</t>
    </rPh>
    <rPh sb="11" eb="13">
      <t>イッティ</t>
    </rPh>
    <phoneticPr fontId="1"/>
  </si>
  <si>
    <t>寄付者潜在層を想定して、合計金額が目標金額と概ね一致するように計画してください。法人も1人とカウントします。
　　,000円　×　　人　＝　　,000円
　　,000円　×　　人　＝　　,000円
　　,000円　×　　人　＝　　,000円
　　,000円　×　　人　＝　　,000円
　　,000円　×　　人　＝　　,000円</t>
    <rPh sb="40" eb="42">
      <t>ホウジn</t>
    </rPh>
    <phoneticPr fontId="1"/>
  </si>
  <si>
    <t>202　年　　月　　日　　時　　分　～　202　年　　月　　日　　時　　分
特別な事情がなければ時間は 10:00〜17:00内。最大3ヶ月まで。</t>
    <phoneticPr fontId="1"/>
  </si>
  <si>
    <t>▼ポイント
・受付寄付金額が目標金額を超過した場合は、ネクストゴールを設定する・設定しないにかかわらず、超過分を実施団体に支給します。（てらす財団運営経費除く）
・てらす財団から実施団体への寄付金の支給は、原則として月末締め・翌月25日ごろです。（クレジットカード会社からてらす財団への支払いが月末締め・翌月20日のため）
ただし、2ヶ月以上にわたって寄付募集する場合は、各月ごとの支給も可能ですので、ご相談ください。
・支給予定の例：受付期間が9月15日から11月30日までの場合
①　9月15日～11月30日の受付分を12月25日ごろに受け取る（原則）
②　9月15日～9月30日の受付分を10月25日ごろに、10月1日～10月31日の受付分を11月25日ごろに、11月1日～11月30日の受付分を12月25日ごろに受け取る
③　9月15日～10月31日の受付分を11月25日ごろに、11月1日～11月30日の受付分を12月25日ごろに受け取る　　……など
・支給予定にかかわらず、毎月初に前月受付分の寄付者情報を共有いたします。</t>
    <rPh sb="71" eb="73">
      <t>ザイダn</t>
    </rPh>
    <rPh sb="73" eb="75">
      <t>ウンエイ</t>
    </rPh>
    <rPh sb="75" eb="77">
      <t>ケイヒ</t>
    </rPh>
    <phoneticPr fontId="1"/>
  </si>
  <si>
    <t>▼ポイント
過去のプロジェクト指定基金採択プロジェクトの寄付ページをぜひ参考にしてください。
https://sanuki-tellus.jp/project/
見出しを増やすことも可能です。行を追加してください。代表者メッセージはなくても構いません。
「プロジェクト実施の背景、社会課題について」「プロジェクトの内容」は特に、選考時に確認します。</t>
    <rPh sb="6" eb="8">
      <t>カコ</t>
    </rPh>
    <rPh sb="15" eb="17">
      <t>シテイ</t>
    </rPh>
    <rPh sb="17" eb="19">
      <t>キキ</t>
    </rPh>
    <rPh sb="19" eb="21">
      <t>サイタク</t>
    </rPh>
    <rPh sb="28" eb="30">
      <t>キヘゥ</t>
    </rPh>
    <rPh sb="82" eb="84">
      <t>ミダセィ</t>
    </rPh>
    <rPh sb="86" eb="87">
      <t>フヤス</t>
    </rPh>
    <rPh sb="92" eb="94">
      <t>カノウ</t>
    </rPh>
    <rPh sb="99" eb="101">
      <t>ツイカ</t>
    </rPh>
    <rPh sb="108" eb="111">
      <t>ダイヒョウ</t>
    </rPh>
    <rPh sb="121" eb="122">
      <t>カマイ</t>
    </rPh>
    <rPh sb="163" eb="166">
      <t>サンコウセンコウセンコウセンコウカクニnカクニn</t>
    </rPh>
    <phoneticPr fontId="1"/>
  </si>
  <si>
    <t>助成（寄付募集）申請書　予算書</t>
    <rPh sb="12" eb="15">
      <t>YOSAN</t>
    </rPh>
    <phoneticPr fontId="1"/>
  </si>
  <si>
    <t>・水色のセルに記載・入力してください。それ以外のセルは自動で入力されます（入力制限がかかっているので変更できません）
・【収入】：実施するプロジェクトについて、このプログラム以外で集める寄付等があれば、その内訳を記載してください（他財団からの助成金、補助金、寄付金など）。
・【支出内訳】：実施するプロジェクトにかかる経費を記入してください。また、単価（円）には、税込の金額を記入してください。</t>
    <phoneticPr fontId="1"/>
  </si>
  <si>
    <t>てらす財団プロジェクト指定基金助成（寄付募集目標金額）</t>
    <rPh sb="3" eb="5">
      <t>ザイダn</t>
    </rPh>
    <rPh sb="11" eb="13">
      <t>シテイ</t>
    </rPh>
    <rPh sb="13" eb="15">
      <t>キキn</t>
    </rPh>
    <rPh sb="15" eb="17">
      <t>ジョセイ</t>
    </rPh>
    <phoneticPr fontId="1"/>
  </si>
  <si>
    <t>セミナールーム（6h）</t>
    <phoneticPr fontId="1"/>
  </si>
  <si>
    <t>決済完了メール</t>
    <rPh sb="0" eb="2">
      <t>ケッサイ</t>
    </rPh>
    <rPh sb="2" eb="4">
      <t>カンリョウ</t>
    </rPh>
    <phoneticPr fontId="1"/>
  </si>
  <si>
    <t>決済完了メールの内容</t>
    <rPh sb="8" eb="10">
      <t>タンイシンセイキンガクイッティ</t>
    </rPh>
    <phoneticPr fontId="1"/>
  </si>
  <si>
    <t>（初期設定）温かいご支援をいただき、誠にありがとうございました。
今後とも応援いただけますと幸いです。</t>
    <phoneticPr fontId="1"/>
  </si>
  <si>
    <t>▼ポイント
寄付者が決済を完了したときに、システムから自動送信される決済完了メールに表示されるメッセージです。寄付受付から寄付者情報の提供まではタイムラグが発生するため、簡単なお礼のメッセージはここに記載してください。</t>
    <phoneticPr fontId="1"/>
  </si>
  <si>
    <t>A：寄付募集の目標金額</t>
    <phoneticPr fontId="1"/>
  </si>
  <si>
    <t>申請金額（自動入力：1万円以下切り上げ）
※申請金額＝寄付募集の目標金額です。集まった寄付金額からてらす財団運営経費を除いた上で最終金額を決定し、助成金として支給します。</t>
    <rPh sb="0" eb="2">
      <t>シンセイ</t>
    </rPh>
    <rPh sb="2" eb="4">
      <t>キンガク</t>
    </rPh>
    <rPh sb="5" eb="7">
      <t>ジドウ</t>
    </rPh>
    <rPh sb="7" eb="9">
      <t>ニュウリョク</t>
    </rPh>
    <rPh sb="13" eb="15">
      <t>イカ</t>
    </rPh>
    <rPh sb="15" eb="16">
      <t>キ</t>
    </rPh>
    <rPh sb="17" eb="18">
      <t>ア</t>
    </rPh>
    <rPh sb="52" eb="54">
      <t>ザイダン</t>
    </rPh>
    <rPh sb="54" eb="58">
      <t>ウンエイケイヒ</t>
    </rPh>
    <phoneticPr fontId="1"/>
  </si>
  <si>
    <t>てらす財団プロジェクト指定基金助成金</t>
    <rPh sb="3" eb="5">
      <t>ザイダn</t>
    </rPh>
    <rPh sb="11" eb="13">
      <t>シテイ</t>
    </rPh>
    <rPh sb="13" eb="15">
      <t>キキn</t>
    </rPh>
    <rPh sb="15" eb="18">
      <t>ジョセイキン</t>
    </rPh>
    <phoneticPr fontId="1"/>
  </si>
  <si>
    <t>その他</t>
    <rPh sb="2" eb="3">
      <t>タ</t>
    </rPh>
    <phoneticPr fontId="1"/>
  </si>
  <si>
    <t>B：てらす財団運営経費（A×12％：百円未満切り捨て、
　　ただしAが100万円未満の場合は一律12万円）</t>
    <rPh sb="18" eb="19">
      <t>ヒャク</t>
    </rPh>
    <rPh sb="19" eb="20">
      <t>エン</t>
    </rPh>
    <rPh sb="20" eb="22">
      <t>ミマン</t>
    </rPh>
    <rPh sb="22" eb="23">
      <t>キ</t>
    </rPh>
    <rPh sb="24" eb="25">
      <t>ス</t>
    </rPh>
    <rPh sb="38" eb="40">
      <t>マンエン</t>
    </rPh>
    <rPh sb="40" eb="42">
      <t>ミマン</t>
    </rPh>
    <rPh sb="43" eb="45">
      <t>バアイ</t>
    </rPh>
    <rPh sb="46" eb="48">
      <t>イチリツ</t>
    </rPh>
    <rPh sb="50" eb="52">
      <t>マンエン</t>
    </rPh>
    <phoneticPr fontId="1"/>
  </si>
  <si>
    <t>スタッフAさん、Bさん、…</t>
    <phoneticPr fontId="1"/>
  </si>
  <si>
    <t>予備費</t>
    <rPh sb="0" eb="3">
      <t>ヨビヒ</t>
    </rPh>
    <phoneticPr fontId="1"/>
  </si>
  <si>
    <t>アンケート集計委託費</t>
    <rPh sb="5" eb="7">
      <t>シュウケイ</t>
    </rPh>
    <rPh sb="7" eb="10">
      <t>イタクヒ</t>
    </rPh>
    <phoneticPr fontId="1"/>
  </si>
  <si>
    <t>イベント保険</t>
    <rPh sb="4" eb="6">
      <t>ホケン</t>
    </rPh>
    <phoneticPr fontId="1"/>
  </si>
  <si>
    <t>高松〜東京往復</t>
    <rPh sb="0" eb="2">
      <t>タカマテゥ</t>
    </rPh>
    <rPh sb="3" eb="5">
      <t>トウキョウ</t>
    </rPh>
    <phoneticPr fontId="1"/>
  </si>
  <si>
    <t>回</t>
    <phoneticPr fontId="1"/>
  </si>
  <si>
    <t>講師Cさんの宿泊費</t>
    <rPh sb="6" eb="9">
      <t>シュクハクヒ</t>
    </rPh>
    <phoneticPr fontId="1"/>
  </si>
  <si>
    <t>参加者30人＋スタッフ10人</t>
    <rPh sb="0" eb="3">
      <t>サンカシャ</t>
    </rPh>
    <rPh sb="5" eb="6">
      <t>ニン</t>
    </rPh>
    <rPh sb="13" eb="14">
      <t>ニン</t>
    </rPh>
    <phoneticPr fontId="1"/>
  </si>
  <si>
    <t>日</t>
    <phoneticPr fontId="1"/>
  </si>
  <si>
    <t>当日運営スタッフ10人の日当</t>
    <rPh sb="10" eb="11">
      <t>ニン</t>
    </rPh>
    <phoneticPr fontId="1"/>
  </si>
  <si>
    <t>成果報告書郵送費</t>
    <rPh sb="0" eb="5">
      <t>セイカホウコクショ</t>
    </rPh>
    <rPh sb="5" eb="7">
      <t>ユウソウ</t>
    </rPh>
    <rPh sb="7" eb="8">
      <t>ヒ</t>
    </rPh>
    <phoneticPr fontId="1"/>
  </si>
  <si>
    <t>件</t>
    <rPh sb="0" eb="1">
      <t>ケン</t>
    </rPh>
    <phoneticPr fontId="1"/>
  </si>
  <si>
    <t>xx部作成</t>
    <rPh sb="2" eb="3">
      <t>ブ</t>
    </rPh>
    <rPh sb="3" eb="5">
      <t>サクセイ</t>
    </rPh>
    <phoneticPr fontId="1"/>
  </si>
  <si>
    <t>成果報告書デザイン料</t>
    <rPh sb="0" eb="5">
      <t>セイカホウコクショ</t>
    </rPh>
    <rPh sb="9" eb="10">
      <t>リョウ</t>
    </rPh>
    <phoneticPr fontId="1"/>
  </si>
  <si>
    <t>成果報告書デザインをDさんに業務委託</t>
    <rPh sb="0" eb="5">
      <t>セイカホウコクショ</t>
    </rPh>
    <rPh sb="14" eb="18">
      <t>ギョウムイタク</t>
    </rPh>
    <phoneticPr fontId="1"/>
  </si>
  <si>
    <t>イベントレポート執筆をEさんに業務委託</t>
    <phoneticPr fontId="1"/>
  </si>
  <si>
    <t>参加者アンケート集計をFさんに業務委託</t>
    <rPh sb="0" eb="3">
      <t>サンカシャ</t>
    </rPh>
    <rPh sb="8" eb="10">
      <t>シュウケイ</t>
    </rPh>
    <phoneticPr fontId="1"/>
  </si>
  <si>
    <t>成果報告書印刷費</t>
    <rPh sb="0" eb="2">
      <t>セイカ</t>
    </rPh>
    <rPh sb="2" eb="5">
      <t>ホウコクショ</t>
    </rPh>
    <rPh sb="5" eb="7">
      <t>インサツ</t>
    </rPh>
    <rPh sb="7" eb="8">
      <t>ヒ</t>
    </rPh>
    <phoneticPr fontId="1"/>
  </si>
  <si>
    <t>セミナー参加費（3,000円×30人）</t>
    <rPh sb="4" eb="7">
      <t>サンカヒ</t>
    </rPh>
    <rPh sb="13" eb="14">
      <t>エン</t>
    </rPh>
    <rPh sb="17" eb="18">
      <t>ニン</t>
    </rPh>
    <phoneticPr fontId="1"/>
  </si>
  <si>
    <t>金額</t>
    <phoneticPr fontId="1"/>
  </si>
  <si>
    <t>この度、一般的なクラウドファンディングサービス等ではなく、当財団の「プロジェクト指定基金」の利用をご希望いただいた理由を教えてください。</t>
    <rPh sb="40" eb="42">
      <t>シテイ</t>
    </rPh>
    <rPh sb="42" eb="44">
      <t>キキn</t>
    </rPh>
    <phoneticPr fontId="1"/>
  </si>
  <si>
    <t>目標金額
※自動入力</t>
    <rPh sb="6" eb="10">
      <t>ジドウニュウリョク</t>
    </rPh>
    <phoneticPr fontId="1"/>
  </si>
  <si>
    <t>自己資金（追加する場合）</t>
    <phoneticPr fontId="1"/>
  </si>
  <si>
    <t>（寄付募集における役割の例）
・てらす財団連絡
・寄付者情報管理
・SNS投稿
などなど</t>
    <rPh sb="1" eb="5">
      <t>キヘゥ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</si>
</sst>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_(&quot;¥&quot;* #,##0_);_(&quot;¥&quot;* \(#,##0\);_(&quot;¥&quot;* &quot;-&quot;_);_(@_)"/>
    <numFmt numFmtId="177" formatCode="_(* #,##0_);_(* \(#,##0\);_(* &quot;-&quot;_);_(@_)"/>
    <numFmt numFmtId="178" formatCode="[$¥-411]#,##0"/>
    <numFmt numFmtId="179" formatCode="&quot;¥&quot;#,##0"/>
  </numFmts>
  <fonts count="16" x14ac:knownFonts="1">
    <font>
      <sz val="12"/>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4"/>
      <color theme="1"/>
      <name val="游ゴシック"/>
      <family val="3"/>
      <charset val="128"/>
      <scheme val="minor"/>
    </font>
    <font>
      <sz val="12"/>
      <name val="游ゴシック"/>
      <family val="3"/>
      <charset val="128"/>
      <scheme val="minor"/>
    </font>
    <font>
      <u/>
      <sz val="12"/>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u/>
      <sz val="14"/>
      <color rgb="FFFF0000"/>
      <name val="游ゴシック"/>
      <family val="3"/>
      <charset val="128"/>
      <scheme val="minor"/>
    </font>
    <font>
      <sz val="12"/>
      <color theme="1"/>
      <name val="游ゴシック"/>
      <family val="2"/>
      <scheme val="minor"/>
    </font>
    <font>
      <sz val="14"/>
      <color theme="1"/>
      <name val="游ゴシック"/>
      <family val="3"/>
      <charset val="128"/>
      <scheme val="minor"/>
    </font>
    <font>
      <sz val="14"/>
      <color rgb="FFFF0000"/>
      <name val="游ゴシック"/>
      <family val="3"/>
      <charset val="128"/>
      <scheme val="minor"/>
    </font>
    <font>
      <b/>
      <sz val="18"/>
      <color theme="1"/>
      <name val="游ゴシック"/>
      <family val="3"/>
      <charset val="128"/>
      <scheme val="minor"/>
    </font>
    <font>
      <sz val="14"/>
      <color rgb="FF262626"/>
      <name val="游ゴシック"/>
      <family val="3"/>
      <charset val="128"/>
      <scheme val="minor"/>
    </font>
    <font>
      <b/>
      <i/>
      <u/>
      <sz val="12"/>
      <color theme="1"/>
      <name val="游ゴシック"/>
      <family val="3"/>
      <charset val="128"/>
      <scheme val="minor"/>
    </font>
    <font>
      <b/>
      <sz val="14"/>
      <color rgb="FFFF0000"/>
      <name val="游ゴシック"/>
      <family val="3"/>
      <charset val="128"/>
      <scheme val="minor"/>
    </font>
  </fonts>
  <fills count="7">
    <fill>
      <patternFill patternType="none"/>
    </fill>
    <fill>
      <patternFill patternType="gray125"/>
    </fill>
    <fill>
      <patternFill patternType="solid">
        <fgColor rgb="FFD0CECE"/>
        <bgColor rgb="FFD0CECE"/>
      </patternFill>
    </fill>
    <fill>
      <patternFill patternType="solid">
        <fgColor rgb="FFDEEAF6"/>
        <bgColor rgb="FFDEEAF6"/>
      </patternFill>
    </fill>
    <fill>
      <patternFill patternType="solid">
        <fgColor rgb="FFF2F2F2"/>
        <bgColor rgb="FFF2F2F2"/>
      </patternFill>
    </fill>
    <fill>
      <patternFill patternType="solid">
        <fgColor rgb="FFDEEAF6"/>
        <bgColor indexed="64"/>
      </patternFill>
    </fill>
    <fill>
      <patternFill patternType="solid">
        <fgColor theme="3" tint="0.89999084444715716"/>
        <bgColor indexed="64"/>
      </patternFill>
    </fill>
  </fills>
  <borders count="8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dotted">
        <color rgb="FF000000"/>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D0CECE"/>
      </left>
      <right style="thin">
        <color rgb="FF000000"/>
      </right>
      <top style="thin">
        <color rgb="FFD0CECE"/>
      </top>
      <bottom style="thin">
        <color rgb="FF000000"/>
      </bottom>
      <diagonal/>
    </border>
    <border>
      <left style="thin">
        <color rgb="FFD0CECE"/>
      </left>
      <right style="thin">
        <color rgb="FFD0CECE"/>
      </right>
      <top style="thin">
        <color rgb="FFD0CECE"/>
      </top>
      <bottom style="thin">
        <color rgb="FF000000"/>
      </bottom>
      <diagonal/>
    </border>
    <border>
      <left style="thin">
        <color rgb="FF000000"/>
      </left>
      <right style="thin">
        <color rgb="FFD0CECE"/>
      </right>
      <top style="thin">
        <color rgb="FFD0CECE"/>
      </top>
      <bottom style="thin">
        <color rgb="FF000000"/>
      </bottom>
      <diagonal/>
    </border>
    <border>
      <left style="thin">
        <color rgb="FFD0CECE"/>
      </left>
      <right style="thin">
        <color rgb="FF000000"/>
      </right>
      <top style="thin">
        <color rgb="FFD0CECE"/>
      </top>
      <bottom style="thin">
        <color rgb="FFD0CECE"/>
      </bottom>
      <diagonal/>
    </border>
    <border>
      <left style="thin">
        <color rgb="FFD0CECE"/>
      </left>
      <right style="thin">
        <color rgb="FFD0CECE"/>
      </right>
      <top style="thin">
        <color rgb="FFD0CECE"/>
      </top>
      <bottom style="thin">
        <color rgb="FFD0CECE"/>
      </bottom>
      <diagonal/>
    </border>
    <border>
      <left style="thin">
        <color rgb="FF000000"/>
      </left>
      <right style="thin">
        <color rgb="FFD0CECE"/>
      </right>
      <top style="thin">
        <color rgb="FFD0CECE"/>
      </top>
      <bottom style="thin">
        <color rgb="FFD0CECE"/>
      </bottom>
      <diagonal/>
    </border>
    <border>
      <left/>
      <right style="thin">
        <color rgb="FF000000"/>
      </right>
      <top/>
      <bottom/>
      <diagonal/>
    </border>
    <border>
      <left/>
      <right style="thin">
        <color rgb="FF000000"/>
      </right>
      <top style="thin">
        <color rgb="FFD0CECE"/>
      </top>
      <bottom style="thin">
        <color rgb="FF000000"/>
      </bottom>
      <diagonal/>
    </border>
    <border>
      <left style="thin">
        <color rgb="FFD0CECE"/>
      </left>
      <right/>
      <top style="thin">
        <color rgb="FFD0CECE"/>
      </top>
      <bottom style="thin">
        <color rgb="FF000000"/>
      </bottom>
      <diagonal/>
    </border>
    <border>
      <left/>
      <right style="thin">
        <color rgb="FFD0CECE"/>
      </right>
      <top style="thin">
        <color rgb="FFD0CECE"/>
      </top>
      <bottom style="thin">
        <color rgb="FF000000"/>
      </bottom>
      <diagonal/>
    </border>
    <border>
      <left/>
      <right/>
      <top style="thin">
        <color rgb="FFD0CECE"/>
      </top>
      <bottom style="thin">
        <color rgb="FF000000"/>
      </bottom>
      <diagonal/>
    </border>
    <border>
      <left style="thin">
        <color rgb="FF000000"/>
      </left>
      <right/>
      <top style="thin">
        <color rgb="FFD0CECE"/>
      </top>
      <bottom style="thin">
        <color rgb="FF000000"/>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000000"/>
      </right>
      <top style="thin">
        <color rgb="FFD0CECE"/>
      </top>
      <bottom style="thin">
        <color rgb="FFD0CECE"/>
      </bottom>
      <diagonal/>
    </border>
    <border>
      <left style="thin">
        <color rgb="FFD0CECE"/>
      </left>
      <right/>
      <top style="thin">
        <color rgb="FFD0CECE"/>
      </top>
      <bottom style="thin">
        <color rgb="FFD0CECE"/>
      </bottom>
      <diagonal/>
    </border>
    <border>
      <left/>
      <right style="thin">
        <color rgb="FFD0CECE"/>
      </right>
      <top style="thin">
        <color rgb="FFD0CECE"/>
      </top>
      <bottom style="thin">
        <color rgb="FFD0CECE"/>
      </bottom>
      <diagonal/>
    </border>
    <border>
      <left/>
      <right/>
      <top style="thin">
        <color rgb="FFD0CECE"/>
      </top>
      <bottom style="thin">
        <color rgb="FFD0CECE"/>
      </bottom>
      <diagonal/>
    </border>
    <border>
      <left style="thin">
        <color rgb="FF000000"/>
      </left>
      <right/>
      <top style="thin">
        <color rgb="FFD0CECE"/>
      </top>
      <bottom style="thin">
        <color rgb="FFD0CECE"/>
      </bottom>
      <diagonal/>
    </border>
    <border>
      <left/>
      <right style="thin">
        <color rgb="FF000000"/>
      </right>
      <top style="thin">
        <color rgb="FF000000"/>
      </top>
      <bottom style="thin">
        <color rgb="FFD0CECE"/>
      </bottom>
      <diagonal/>
    </border>
    <border>
      <left style="thin">
        <color rgb="FFD0CECE"/>
      </left>
      <right/>
      <top style="thin">
        <color rgb="FF000000"/>
      </top>
      <bottom style="thin">
        <color rgb="FFD0CECE"/>
      </bottom>
      <diagonal/>
    </border>
    <border>
      <left/>
      <right style="thin">
        <color rgb="FFD0CECE"/>
      </right>
      <top style="thin">
        <color rgb="FF000000"/>
      </top>
      <bottom style="thin">
        <color rgb="FFD0CECE"/>
      </bottom>
      <diagonal/>
    </border>
    <border>
      <left/>
      <right/>
      <top style="thin">
        <color rgb="FF000000"/>
      </top>
      <bottom style="thin">
        <color rgb="FFD0CECE"/>
      </bottom>
      <diagonal/>
    </border>
    <border>
      <left style="thin">
        <color rgb="FF000000"/>
      </left>
      <right/>
      <top style="thin">
        <color rgb="FF000000"/>
      </top>
      <bottom style="thin">
        <color rgb="FFD0CECE"/>
      </bottom>
      <diagonal/>
    </border>
    <border>
      <left style="thin">
        <color rgb="FFD0CECE"/>
      </left>
      <right style="thin">
        <color rgb="FF000000"/>
      </right>
      <top style="thin">
        <color rgb="FF000000"/>
      </top>
      <bottom style="thin">
        <color rgb="FFD0CECE"/>
      </bottom>
      <diagonal/>
    </border>
    <border>
      <left style="thin">
        <color rgb="FF000000"/>
      </left>
      <right style="thin">
        <color rgb="FFD0CECE"/>
      </right>
      <top style="thin">
        <color rgb="FF000000"/>
      </top>
      <bottom style="thin">
        <color rgb="FFD0CECE"/>
      </bottom>
      <diagonal/>
    </border>
    <border>
      <left style="thin">
        <color rgb="FFBFBFBF"/>
      </left>
      <right/>
      <top/>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D0CECE"/>
      </right>
      <top/>
      <bottom style="thin">
        <color rgb="FFD0CECE"/>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s>
  <cellStyleXfs count="3">
    <xf numFmtId="0" fontId="0" fillId="0" borderId="0">
      <alignment vertical="center"/>
    </xf>
    <xf numFmtId="0" fontId="9" fillId="0" borderId="0"/>
    <xf numFmtId="0" fontId="9" fillId="0" borderId="0"/>
  </cellStyleXfs>
  <cellXfs count="254">
    <xf numFmtId="0" fontId="0" fillId="0" borderId="0" xfId="0">
      <alignment vertical="center"/>
    </xf>
    <xf numFmtId="0" fontId="2" fillId="0" borderId="0" xfId="0" applyFont="1" applyAlignment="1">
      <alignment vertical="top"/>
    </xf>
    <xf numFmtId="0" fontId="2" fillId="0" borderId="2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xf>
    <xf numFmtId="0" fontId="2" fillId="0" borderId="9" xfId="0" applyFont="1" applyBorder="1" applyAlignment="1">
      <alignment horizontal="left" vertical="top"/>
    </xf>
    <xf numFmtId="0" fontId="2" fillId="0" borderId="9" xfId="0" applyFont="1" applyBorder="1" applyAlignment="1">
      <alignment vertical="top"/>
    </xf>
    <xf numFmtId="0" fontId="2" fillId="0" borderId="5" xfId="0" applyFont="1" applyBorder="1" applyAlignment="1">
      <alignment vertical="top" wrapText="1"/>
    </xf>
    <xf numFmtId="0" fontId="2" fillId="0" borderId="22" xfId="0" applyFont="1" applyBorder="1" applyAlignment="1">
      <alignment vertical="top" wrapText="1"/>
    </xf>
    <xf numFmtId="0" fontId="2" fillId="0" borderId="0" xfId="0" applyFont="1" applyAlignment="1">
      <alignment vertical="top" wrapText="1"/>
    </xf>
    <xf numFmtId="0" fontId="4" fillId="0" borderId="0" xfId="0" applyFont="1" applyAlignment="1">
      <alignment vertical="top"/>
    </xf>
    <xf numFmtId="0" fontId="2" fillId="0" borderId="21" xfId="0" applyFont="1" applyBorder="1" applyAlignment="1">
      <alignment horizontal="left" vertical="top" wrapText="1"/>
    </xf>
    <xf numFmtId="0" fontId="2" fillId="0" borderId="26"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13" xfId="0" applyFont="1" applyBorder="1" applyAlignment="1">
      <alignment horizontal="left" vertical="top" wrapText="1"/>
    </xf>
    <xf numFmtId="0" fontId="2" fillId="0" borderId="21" xfId="0" applyFont="1" applyBorder="1" applyAlignment="1">
      <alignment vertical="top" wrapText="1"/>
    </xf>
    <xf numFmtId="0" fontId="2" fillId="0" borderId="21" xfId="0" applyFont="1" applyBorder="1" applyAlignment="1">
      <alignment horizontal="left" vertical="top"/>
    </xf>
    <xf numFmtId="0" fontId="2" fillId="0" borderId="39" xfId="0" applyFont="1" applyBorder="1" applyAlignment="1">
      <alignment vertical="top" wrapText="1"/>
    </xf>
    <xf numFmtId="0" fontId="2" fillId="0" borderId="22" xfId="0" applyFont="1" applyBorder="1" applyAlignment="1">
      <alignment vertical="top"/>
    </xf>
    <xf numFmtId="0" fontId="2" fillId="0" borderId="25" xfId="0" applyFont="1" applyBorder="1" applyAlignment="1">
      <alignment vertical="top"/>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8" fillId="0" borderId="0" xfId="0" applyFont="1" applyAlignment="1">
      <alignment horizontal="left" vertical="top"/>
    </xf>
    <xf numFmtId="0" fontId="2" fillId="0" borderId="22" xfId="0" applyFont="1" applyBorder="1" applyAlignment="1">
      <alignment horizontal="left" vertical="top" wrapText="1"/>
    </xf>
    <xf numFmtId="0" fontId="2" fillId="0" borderId="0" xfId="0" applyFont="1" applyAlignment="1">
      <alignment horizontal="left" vertical="top"/>
    </xf>
    <xf numFmtId="0" fontId="2" fillId="0" borderId="37" xfId="0" applyFont="1" applyBorder="1" applyAlignment="1">
      <alignment horizontal="left" vertical="top" wrapText="1"/>
    </xf>
    <xf numFmtId="0" fontId="2" fillId="0" borderId="41" xfId="0" applyFont="1" applyBorder="1" applyAlignment="1">
      <alignment horizontal="left" vertical="top"/>
    </xf>
    <xf numFmtId="0" fontId="10" fillId="0" borderId="0" xfId="2" applyFont="1"/>
    <xf numFmtId="0" fontId="2" fillId="0" borderId="0" xfId="2" applyFont="1"/>
    <xf numFmtId="0" fontId="11" fillId="0" borderId="0" xfId="2" applyFont="1" applyAlignment="1">
      <alignment horizontal="left" vertical="center"/>
    </xf>
    <xf numFmtId="0" fontId="10" fillId="0" borderId="0" xfId="2" applyFont="1" applyAlignment="1">
      <alignment horizontal="center"/>
    </xf>
    <xf numFmtId="0" fontId="10" fillId="0" borderId="0" xfId="2" applyFont="1" applyAlignment="1">
      <alignment horizontal="left"/>
    </xf>
    <xf numFmtId="0" fontId="10" fillId="0" borderId="0" xfId="2" applyFont="1" applyAlignment="1">
      <alignment vertical="center"/>
    </xf>
    <xf numFmtId="0" fontId="10" fillId="2" borderId="0" xfId="2" applyFont="1" applyFill="1" applyAlignment="1">
      <alignment vertical="center"/>
    </xf>
    <xf numFmtId="0" fontId="11" fillId="0" borderId="0" xfId="2" applyFont="1" applyAlignment="1">
      <alignment vertical="center"/>
    </xf>
    <xf numFmtId="0" fontId="10" fillId="0" borderId="1" xfId="2" applyFont="1" applyBorder="1" applyAlignment="1">
      <alignment vertical="center"/>
    </xf>
    <xf numFmtId="0" fontId="2" fillId="0" borderId="3" xfId="2" applyFont="1" applyBorder="1"/>
    <xf numFmtId="0" fontId="10" fillId="2" borderId="0" xfId="2" applyFont="1" applyFill="1"/>
    <xf numFmtId="0" fontId="10" fillId="0" borderId="58" xfId="2" applyFont="1" applyBorder="1" applyAlignment="1">
      <alignment vertical="center"/>
    </xf>
    <xf numFmtId="0" fontId="10" fillId="0" borderId="57" xfId="2" applyFont="1" applyBorder="1" applyAlignment="1">
      <alignment vertical="center"/>
    </xf>
    <xf numFmtId="0" fontId="10" fillId="0" borderId="70" xfId="2" applyFont="1" applyBorder="1"/>
    <xf numFmtId="176" fontId="10" fillId="3" borderId="48" xfId="2" applyNumberFormat="1" applyFont="1" applyFill="1" applyBorder="1"/>
    <xf numFmtId="0" fontId="13" fillId="0" borderId="57" xfId="2" applyFont="1" applyBorder="1" applyAlignment="1">
      <alignment horizontal="center" vertical="center"/>
    </xf>
    <xf numFmtId="0" fontId="10" fillId="0" borderId="50" xfId="2" applyFont="1" applyBorder="1"/>
    <xf numFmtId="176" fontId="10" fillId="0" borderId="0" xfId="2" applyNumberFormat="1" applyFont="1"/>
    <xf numFmtId="0" fontId="10" fillId="0" borderId="47" xfId="2" applyFont="1" applyBorder="1"/>
    <xf numFmtId="176" fontId="10" fillId="0" borderId="45" xfId="2" applyNumberFormat="1" applyFont="1" applyBorder="1"/>
    <xf numFmtId="0" fontId="13" fillId="0" borderId="0" xfId="2" applyFont="1" applyAlignment="1">
      <alignment vertical="center"/>
    </xf>
    <xf numFmtId="38" fontId="13" fillId="0" borderId="0" xfId="2" applyNumberFormat="1" applyFont="1" applyAlignment="1">
      <alignment vertical="center"/>
    </xf>
    <xf numFmtId="0" fontId="13" fillId="0" borderId="0" xfId="2" applyFont="1" applyAlignment="1">
      <alignment horizontal="center" vertical="center"/>
    </xf>
    <xf numFmtId="178" fontId="10" fillId="0" borderId="0" xfId="2" applyNumberFormat="1" applyFont="1"/>
    <xf numFmtId="0" fontId="10" fillId="0" borderId="0" xfId="2" applyFont="1" applyAlignment="1">
      <alignment horizontal="left" vertical="center"/>
    </xf>
    <xf numFmtId="0" fontId="10" fillId="3" borderId="50" xfId="2" applyFont="1" applyFill="1" applyBorder="1"/>
    <xf numFmtId="0" fontId="10" fillId="3" borderId="49" xfId="2" applyFont="1" applyFill="1" applyBorder="1"/>
    <xf numFmtId="177" fontId="10" fillId="3" borderId="49" xfId="2" applyNumberFormat="1" applyFont="1" applyFill="1" applyBorder="1"/>
    <xf numFmtId="0" fontId="10" fillId="0" borderId="49" xfId="2" applyFont="1" applyBorder="1"/>
    <xf numFmtId="176" fontId="10" fillId="0" borderId="49" xfId="2" applyNumberFormat="1" applyFont="1" applyBorder="1"/>
    <xf numFmtId="0" fontId="10" fillId="3" borderId="47" xfId="2" applyFont="1" applyFill="1" applyBorder="1"/>
    <xf numFmtId="0" fontId="10" fillId="3" borderId="46" xfId="2" applyFont="1" applyFill="1" applyBorder="1"/>
    <xf numFmtId="177" fontId="10" fillId="3" borderId="46" xfId="2" applyNumberFormat="1" applyFont="1" applyFill="1" applyBorder="1"/>
    <xf numFmtId="0" fontId="10" fillId="0" borderId="46" xfId="2" applyFont="1" applyBorder="1"/>
    <xf numFmtId="176" fontId="10" fillId="0" borderId="46" xfId="2" applyNumberFormat="1" applyFont="1" applyBorder="1"/>
    <xf numFmtId="0" fontId="2" fillId="0" borderId="0" xfId="0" applyFont="1" applyAlignment="1">
      <alignment horizontal="right" vertical="top"/>
    </xf>
    <xf numFmtId="0" fontId="2" fillId="0" borderId="0" xfId="0" applyFont="1" applyAlignment="1">
      <alignment horizontal="centerContinuous" vertical="top"/>
    </xf>
    <xf numFmtId="0" fontId="12" fillId="0" borderId="0" xfId="0" applyFont="1" applyAlignment="1">
      <alignment horizontal="centerContinuous" vertical="top"/>
    </xf>
    <xf numFmtId="0" fontId="2" fillId="0" borderId="75" xfId="0" applyFont="1" applyBorder="1" applyAlignment="1">
      <alignment horizontal="left" vertical="top" wrapText="1"/>
    </xf>
    <xf numFmtId="0" fontId="10" fillId="0" borderId="6" xfId="2" applyFont="1" applyBorder="1" applyAlignment="1">
      <alignment horizontal="center" vertical="center"/>
    </xf>
    <xf numFmtId="0" fontId="10" fillId="0" borderId="1" xfId="2" applyFont="1" applyBorder="1" applyAlignment="1">
      <alignment vertical="center" wrapText="1"/>
    </xf>
    <xf numFmtId="0" fontId="10" fillId="5" borderId="50" xfId="2" applyFont="1" applyFill="1" applyBorder="1"/>
    <xf numFmtId="0" fontId="13" fillId="0" borderId="57" xfId="2" applyFont="1" applyBorder="1" applyAlignment="1">
      <alignment vertical="center"/>
    </xf>
    <xf numFmtId="0" fontId="10" fillId="0" borderId="47" xfId="2" applyFont="1" applyBorder="1" applyAlignment="1">
      <alignment horizontal="center"/>
    </xf>
    <xf numFmtId="0" fontId="15" fillId="0" borderId="0" xfId="2" applyFont="1" applyAlignment="1">
      <alignment vertical="center"/>
    </xf>
    <xf numFmtId="0" fontId="10" fillId="0" borderId="76" xfId="2" applyFont="1" applyBorder="1"/>
    <xf numFmtId="0" fontId="10" fillId="2" borderId="37" xfId="2" applyFont="1" applyFill="1" applyBorder="1"/>
    <xf numFmtId="176" fontId="10" fillId="5" borderId="69" xfId="2" applyNumberFormat="1" applyFont="1" applyFill="1" applyBorder="1"/>
    <xf numFmtId="0" fontId="10" fillId="3" borderId="48" xfId="2" applyFont="1" applyFill="1" applyBorder="1"/>
    <xf numFmtId="0" fontId="10" fillId="3" borderId="45" xfId="2" applyFont="1" applyFill="1" applyBorder="1"/>
    <xf numFmtId="176" fontId="10" fillId="5" borderId="69" xfId="2" applyNumberFormat="1" applyFont="1" applyFill="1" applyBorder="1" applyProtection="1">
      <protection locked="0"/>
    </xf>
    <xf numFmtId="176" fontId="10" fillId="3" borderId="48" xfId="2" applyNumberFormat="1" applyFont="1" applyFill="1" applyBorder="1" applyProtection="1">
      <protection locked="0"/>
    </xf>
    <xf numFmtId="0" fontId="10" fillId="5" borderId="50" xfId="2" applyFont="1" applyFill="1" applyBorder="1" applyProtection="1">
      <protection locked="0"/>
    </xf>
    <xf numFmtId="0" fontId="10" fillId="3" borderId="50" xfId="2" applyFont="1" applyFill="1" applyBorder="1" applyProtection="1">
      <protection locked="0"/>
    </xf>
    <xf numFmtId="0" fontId="10" fillId="3" borderId="49" xfId="2" applyFont="1" applyFill="1" applyBorder="1" applyProtection="1">
      <protection locked="0"/>
    </xf>
    <xf numFmtId="177" fontId="10" fillId="3" borderId="49" xfId="2" applyNumberFormat="1" applyFont="1" applyFill="1" applyBorder="1" applyProtection="1">
      <protection locked="0"/>
    </xf>
    <xf numFmtId="0" fontId="10" fillId="3" borderId="47" xfId="2" applyFont="1" applyFill="1" applyBorder="1" applyProtection="1">
      <protection locked="0"/>
    </xf>
    <xf numFmtId="0" fontId="10" fillId="3" borderId="46" xfId="2" applyFont="1" applyFill="1" applyBorder="1" applyProtection="1">
      <protection locked="0"/>
    </xf>
    <xf numFmtId="177" fontId="10" fillId="3" borderId="46" xfId="2" applyNumberFormat="1" applyFont="1" applyFill="1" applyBorder="1" applyProtection="1">
      <protection locked="0"/>
    </xf>
    <xf numFmtId="0" fontId="10" fillId="3" borderId="48" xfId="2" applyFont="1" applyFill="1" applyBorder="1" applyProtection="1">
      <protection locked="0"/>
    </xf>
    <xf numFmtId="0" fontId="10" fillId="3" borderId="45" xfId="2" applyFont="1" applyFill="1" applyBorder="1" applyProtection="1">
      <protection locked="0"/>
    </xf>
    <xf numFmtId="0" fontId="2" fillId="6" borderId="30" xfId="0" applyFont="1" applyFill="1" applyBorder="1" applyAlignment="1">
      <alignment horizontal="left" vertical="top" wrapText="1"/>
    </xf>
    <xf numFmtId="0" fontId="2" fillId="6" borderId="31" xfId="0" applyFont="1" applyFill="1" applyBorder="1" applyAlignment="1">
      <alignment horizontal="left" vertical="top" wrapText="1"/>
    </xf>
    <xf numFmtId="0" fontId="4" fillId="6" borderId="24" xfId="0" applyFont="1" applyFill="1" applyBorder="1" applyAlignment="1">
      <alignment vertical="top"/>
    </xf>
    <xf numFmtId="0" fontId="4" fillId="6" borderId="25" xfId="0" applyFont="1" applyFill="1" applyBorder="1" applyAlignment="1">
      <alignment vertical="top"/>
    </xf>
    <xf numFmtId="0" fontId="2" fillId="6" borderId="23" xfId="0" applyFont="1" applyFill="1" applyBorder="1" applyAlignment="1">
      <alignment horizontal="right" vertical="top"/>
    </xf>
    <xf numFmtId="0" fontId="2" fillId="6" borderId="21" xfId="0" applyFont="1" applyFill="1" applyBorder="1" applyAlignment="1">
      <alignment vertical="top"/>
    </xf>
    <xf numFmtId="0" fontId="4" fillId="6" borderId="11" xfId="0" applyFont="1" applyFill="1" applyBorder="1" applyAlignment="1">
      <alignment vertical="top"/>
    </xf>
    <xf numFmtId="0" fontId="2" fillId="6" borderId="32" xfId="0" applyFont="1" applyFill="1" applyBorder="1" applyAlignment="1">
      <alignment horizontal="right" vertical="top"/>
    </xf>
    <xf numFmtId="0" fontId="4" fillId="6" borderId="33" xfId="0" applyFont="1" applyFill="1" applyBorder="1" applyAlignment="1">
      <alignment vertical="top"/>
    </xf>
    <xf numFmtId="0" fontId="4" fillId="6" borderId="34" xfId="0" applyFont="1" applyFill="1" applyBorder="1" applyAlignment="1">
      <alignment vertical="top"/>
    </xf>
    <xf numFmtId="0" fontId="2" fillId="6" borderId="77" xfId="0" applyFont="1" applyFill="1" applyBorder="1" applyAlignment="1">
      <alignment horizontal="right" vertical="top"/>
    </xf>
    <xf numFmtId="0" fontId="4" fillId="6" borderId="0" xfId="0" applyFont="1" applyFill="1" applyAlignment="1">
      <alignment vertical="top"/>
    </xf>
    <xf numFmtId="0" fontId="4" fillId="6" borderId="35" xfId="0" applyFont="1" applyFill="1" applyBorder="1" applyAlignment="1">
      <alignment vertical="top"/>
    </xf>
    <xf numFmtId="0" fontId="2" fillId="6" borderId="36" xfId="0" applyFont="1" applyFill="1" applyBorder="1" applyAlignment="1">
      <alignment horizontal="right" vertical="top"/>
    </xf>
    <xf numFmtId="0" fontId="4" fillId="6" borderId="37" xfId="0" applyFont="1" applyFill="1" applyBorder="1" applyAlignment="1">
      <alignment vertical="top"/>
    </xf>
    <xf numFmtId="0" fontId="4" fillId="6" borderId="38" xfId="0" applyFont="1" applyFill="1" applyBorder="1" applyAlignment="1">
      <alignment vertical="top"/>
    </xf>
    <xf numFmtId="0" fontId="2" fillId="6" borderId="22" xfId="0" applyFont="1" applyFill="1" applyBorder="1" applyAlignment="1">
      <alignment horizontal="right" vertical="top"/>
    </xf>
    <xf numFmtId="0" fontId="2" fillId="6" borderId="24" xfId="0" applyFont="1" applyFill="1" applyBorder="1" applyAlignment="1">
      <alignment horizontal="right" vertical="top"/>
    </xf>
    <xf numFmtId="0" fontId="2" fillId="6" borderId="33" xfId="0" applyFont="1" applyFill="1" applyBorder="1" applyAlignment="1">
      <alignment horizontal="right" vertical="top"/>
    </xf>
    <xf numFmtId="0" fontId="2" fillId="6" borderId="11" xfId="0" applyFont="1" applyFill="1" applyBorder="1" applyAlignment="1">
      <alignment horizontal="right" vertical="top"/>
    </xf>
    <xf numFmtId="0" fontId="4" fillId="6" borderId="79" xfId="0" applyFont="1" applyFill="1" applyBorder="1" applyAlignment="1">
      <alignment vertical="top"/>
    </xf>
    <xf numFmtId="0" fontId="2" fillId="6" borderId="22" xfId="0" applyFont="1" applyFill="1" applyBorder="1" applyAlignment="1">
      <alignment vertical="top"/>
    </xf>
    <xf numFmtId="0" fontId="2" fillId="6" borderId="25" xfId="0" applyFont="1" applyFill="1" applyBorder="1" applyAlignment="1">
      <alignment vertical="top"/>
    </xf>
    <xf numFmtId="0" fontId="2" fillId="6" borderId="41" xfId="0" applyFont="1" applyFill="1" applyBorder="1" applyAlignment="1">
      <alignment vertical="top"/>
    </xf>
    <xf numFmtId="0" fontId="2" fillId="6" borderId="36" xfId="0" applyFont="1" applyFill="1" applyBorder="1" applyAlignment="1">
      <alignment vertical="top"/>
    </xf>
    <xf numFmtId="0" fontId="2" fillId="6" borderId="38" xfId="0" applyFont="1" applyFill="1" applyBorder="1" applyAlignment="1">
      <alignment vertical="top"/>
    </xf>
    <xf numFmtId="0" fontId="2" fillId="6" borderId="30" xfId="0" applyFont="1" applyFill="1" applyBorder="1" applyAlignment="1">
      <alignment vertical="top" wrapText="1"/>
    </xf>
    <xf numFmtId="0" fontId="2" fillId="6" borderId="72"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2" fillId="0" borderId="21" xfId="0" applyFont="1" applyBorder="1" applyAlignment="1">
      <alignment horizontal="left" vertical="top" wrapText="1"/>
    </xf>
    <xf numFmtId="0" fontId="4" fillId="0" borderId="24" xfId="0" applyFont="1" applyBorder="1" applyAlignment="1">
      <alignment vertical="top"/>
    </xf>
    <xf numFmtId="0" fontId="4" fillId="0" borderId="25" xfId="0" applyFont="1" applyBorder="1" applyAlignment="1">
      <alignment vertical="top"/>
    </xf>
    <xf numFmtId="0" fontId="2" fillId="6" borderId="2" xfId="0" applyFont="1" applyFill="1" applyBorder="1" applyAlignment="1">
      <alignment horizontal="left" vertical="top" wrapText="1"/>
    </xf>
    <xf numFmtId="0" fontId="4" fillId="6" borderId="2" xfId="0" applyFont="1" applyFill="1" applyBorder="1" applyAlignment="1">
      <alignment vertical="top"/>
    </xf>
    <xf numFmtId="0" fontId="4" fillId="6" borderId="3" xfId="0" applyFont="1" applyFill="1" applyBorder="1" applyAlignment="1">
      <alignment vertical="top"/>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6" borderId="32" xfId="0" applyFont="1" applyFill="1" applyBorder="1" applyAlignment="1">
      <alignment horizontal="left" vertical="top" wrapText="1"/>
    </xf>
    <xf numFmtId="0" fontId="4" fillId="6" borderId="33" xfId="0" applyFont="1" applyFill="1" applyBorder="1" applyAlignment="1">
      <alignment vertical="top"/>
    </xf>
    <xf numFmtId="0" fontId="4" fillId="6" borderId="34" xfId="0" applyFont="1" applyFill="1" applyBorder="1" applyAlignment="1">
      <alignment vertical="top"/>
    </xf>
    <xf numFmtId="0" fontId="2" fillId="6" borderId="1" xfId="0" applyFont="1" applyFill="1" applyBorder="1" applyAlignment="1">
      <alignment horizontal="left" vertical="top" wrapText="1"/>
    </xf>
    <xf numFmtId="0" fontId="2" fillId="6" borderId="6" xfId="0" applyFont="1" applyFill="1" applyBorder="1" applyAlignment="1">
      <alignment horizontal="left" vertical="top" wrapText="1"/>
    </xf>
    <xf numFmtId="0" fontId="4" fillId="6" borderId="6" xfId="0" applyFont="1" applyFill="1" applyBorder="1" applyAlignment="1">
      <alignment vertical="top"/>
    </xf>
    <xf numFmtId="0" fontId="4" fillId="6" borderId="7" xfId="0" applyFont="1" applyFill="1" applyBorder="1" applyAlignment="1">
      <alignment vertical="top"/>
    </xf>
    <xf numFmtId="0" fontId="2" fillId="0" borderId="39" xfId="0" applyFont="1" applyBorder="1" applyAlignment="1">
      <alignment horizontal="left" vertical="top"/>
    </xf>
    <xf numFmtId="0" fontId="4" fillId="0" borderId="41" xfId="0" applyFont="1" applyBorder="1" applyAlignment="1">
      <alignment vertical="top"/>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6" borderId="32" xfId="0" applyFont="1" applyFill="1" applyBorder="1" applyAlignment="1">
      <alignment horizontal="center" vertical="top"/>
    </xf>
    <xf numFmtId="0" fontId="2" fillId="6" borderId="33" xfId="0" applyFont="1" applyFill="1" applyBorder="1" applyAlignment="1">
      <alignment horizontal="center" vertical="top"/>
    </xf>
    <xf numFmtId="0" fontId="2" fillId="6" borderId="78" xfId="0" applyFont="1" applyFill="1" applyBorder="1" applyAlignment="1">
      <alignment horizontal="center" vertical="top"/>
    </xf>
    <xf numFmtId="0" fontId="2" fillId="6" borderId="11" xfId="0" applyFont="1" applyFill="1" applyBorder="1" applyAlignment="1">
      <alignment horizontal="center" vertical="top"/>
    </xf>
    <xf numFmtId="0" fontId="3" fillId="2" borderId="22" xfId="0" applyFont="1" applyFill="1" applyBorder="1" applyAlignment="1">
      <alignment horizontal="left" vertical="top"/>
    </xf>
    <xf numFmtId="5" fontId="2" fillId="0" borderId="1" xfId="0" applyNumberFormat="1" applyFont="1" applyBorder="1" applyAlignment="1">
      <alignment horizontal="left" vertical="top" wrapText="1"/>
    </xf>
    <xf numFmtId="5" fontId="4" fillId="0" borderId="2" xfId="0" applyNumberFormat="1" applyFont="1" applyBorder="1" applyAlignment="1">
      <alignment vertical="top"/>
    </xf>
    <xf numFmtId="5" fontId="4" fillId="0" borderId="3" xfId="0" applyNumberFormat="1" applyFont="1" applyBorder="1" applyAlignment="1">
      <alignment vertical="top"/>
    </xf>
    <xf numFmtId="0" fontId="3" fillId="2" borderId="32" xfId="0" applyFont="1" applyFill="1" applyBorder="1" applyAlignment="1">
      <alignment horizontal="left" vertical="top" wrapText="1"/>
    </xf>
    <xf numFmtId="0" fontId="4" fillId="0" borderId="33" xfId="0" applyFont="1" applyBorder="1" applyAlignment="1">
      <alignment vertical="top"/>
    </xf>
    <xf numFmtId="0" fontId="4" fillId="0" borderId="34" xfId="0" applyFont="1" applyBorder="1" applyAlignment="1">
      <alignment vertical="top"/>
    </xf>
    <xf numFmtId="0" fontId="4" fillId="0" borderId="21" xfId="0" applyFont="1" applyBorder="1" applyAlignment="1">
      <alignment vertical="top"/>
    </xf>
    <xf numFmtId="0" fontId="2" fillId="6" borderId="21" xfId="0" applyFont="1" applyFill="1" applyBorder="1" applyAlignment="1">
      <alignment horizontal="left" vertical="top" wrapText="1"/>
    </xf>
    <xf numFmtId="0" fontId="4" fillId="6" borderId="21" xfId="0" applyFont="1" applyFill="1" applyBorder="1" applyAlignment="1">
      <alignment vertical="top"/>
    </xf>
    <xf numFmtId="0" fontId="2" fillId="6" borderId="21" xfId="0" applyFont="1" applyFill="1" applyBorder="1" applyAlignment="1">
      <alignment vertical="top"/>
    </xf>
    <xf numFmtId="0" fontId="3" fillId="2" borderId="21" xfId="0" applyFont="1" applyFill="1" applyBorder="1" applyAlignment="1">
      <alignment horizontal="left" vertical="top"/>
    </xf>
    <xf numFmtId="0" fontId="2" fillId="6" borderId="1" xfId="0" applyFont="1" applyFill="1" applyBorder="1" applyAlignment="1">
      <alignment vertical="top"/>
    </xf>
    <xf numFmtId="0" fontId="2" fillId="0" borderId="5" xfId="0" applyFont="1" applyBorder="1" applyAlignment="1">
      <alignment horizontal="left" vertical="top" wrapText="1"/>
    </xf>
    <xf numFmtId="0" fontId="4" fillId="0" borderId="8" xfId="0" applyFont="1" applyBorder="1" applyAlignment="1">
      <alignment vertical="top"/>
    </xf>
    <xf numFmtId="0" fontId="5" fillId="6" borderId="6" xfId="0" applyFont="1" applyFill="1" applyBorder="1" applyAlignment="1">
      <alignment horizontal="center" vertical="top"/>
    </xf>
    <xf numFmtId="0" fontId="2" fillId="6" borderId="6" xfId="0" applyFont="1" applyFill="1" applyBorder="1" applyAlignment="1">
      <alignment horizontal="center" vertical="top"/>
    </xf>
    <xf numFmtId="0" fontId="4" fillId="6" borderId="24" xfId="0" applyFont="1" applyFill="1" applyBorder="1" applyAlignment="1">
      <alignment horizontal="left" vertical="top"/>
    </xf>
    <xf numFmtId="0" fontId="4" fillId="6" borderId="25" xfId="0" applyFont="1" applyFill="1" applyBorder="1" applyAlignment="1">
      <alignment horizontal="left" vertical="top"/>
    </xf>
    <xf numFmtId="0" fontId="2" fillId="6" borderId="18" xfId="0" applyFont="1" applyFill="1" applyBorder="1" applyAlignment="1">
      <alignment horizontal="center" vertical="top" wrapText="1"/>
    </xf>
    <xf numFmtId="0" fontId="4" fillId="6" borderId="19" xfId="0" applyFont="1" applyFill="1" applyBorder="1" applyAlignment="1">
      <alignment vertical="top"/>
    </xf>
    <xf numFmtId="0" fontId="4" fillId="6" borderId="20" xfId="0" applyFont="1" applyFill="1" applyBorder="1" applyAlignment="1">
      <alignment vertical="top"/>
    </xf>
    <xf numFmtId="0" fontId="2" fillId="6" borderId="18" xfId="0" applyFont="1" applyFill="1" applyBorder="1" applyAlignment="1">
      <alignment horizontal="right" vertical="top" wrapText="1"/>
    </xf>
    <xf numFmtId="0" fontId="2" fillId="6" borderId="11" xfId="0" applyFont="1" applyFill="1" applyBorder="1" applyAlignment="1">
      <alignment horizontal="center" vertical="top" wrapText="1"/>
    </xf>
    <xf numFmtId="0" fontId="4" fillId="6" borderId="11" xfId="0" applyFont="1" applyFill="1" applyBorder="1" applyAlignment="1">
      <alignment vertical="top"/>
    </xf>
    <xf numFmtId="0" fontId="4" fillId="6" borderId="12" xfId="0" applyFont="1" applyFill="1" applyBorder="1" applyAlignment="1">
      <alignment vertical="top"/>
    </xf>
    <xf numFmtId="0" fontId="2" fillId="0" borderId="8" xfId="0" applyFont="1" applyBorder="1" applyAlignment="1">
      <alignment horizontal="left" vertical="top" wrapText="1"/>
    </xf>
    <xf numFmtId="0" fontId="4" fillId="0" borderId="10" xfId="0" applyFont="1" applyBorder="1" applyAlignment="1">
      <alignment vertical="top"/>
    </xf>
    <xf numFmtId="0" fontId="2" fillId="6" borderId="27" xfId="0" applyFont="1" applyFill="1" applyBorder="1" applyAlignment="1">
      <alignment horizontal="center" vertical="top" wrapText="1"/>
    </xf>
    <xf numFmtId="0" fontId="4" fillId="6" borderId="28" xfId="0" applyFont="1" applyFill="1" applyBorder="1" applyAlignment="1">
      <alignment vertical="top"/>
    </xf>
    <xf numFmtId="0" fontId="4" fillId="6" borderId="29" xfId="0" applyFont="1" applyFill="1" applyBorder="1" applyAlignment="1">
      <alignment vertical="top"/>
    </xf>
    <xf numFmtId="0" fontId="2" fillId="6" borderId="14" xfId="0" applyFont="1" applyFill="1" applyBorder="1" applyAlignment="1">
      <alignment horizontal="center" vertical="top" wrapText="1"/>
    </xf>
    <xf numFmtId="0" fontId="4" fillId="6" borderId="15" xfId="0" applyFont="1" applyFill="1" applyBorder="1" applyAlignment="1">
      <alignment vertical="top"/>
    </xf>
    <xf numFmtId="0" fontId="4" fillId="6" borderId="16" xfId="0" applyFont="1" applyFill="1" applyBorder="1" applyAlignment="1">
      <alignment vertical="top"/>
    </xf>
    <xf numFmtId="0" fontId="2" fillId="6" borderId="5" xfId="0" applyFont="1" applyFill="1" applyBorder="1" applyAlignment="1">
      <alignment vertical="top"/>
    </xf>
    <xf numFmtId="0" fontId="2" fillId="6" borderId="23" xfId="0" applyFont="1" applyFill="1" applyBorder="1" applyAlignment="1">
      <alignment vertical="top"/>
    </xf>
    <xf numFmtId="0" fontId="4" fillId="6" borderId="24" xfId="0" applyFont="1" applyFill="1" applyBorder="1" applyAlignment="1">
      <alignment vertical="top"/>
    </xf>
    <xf numFmtId="0" fontId="4" fillId="6" borderId="25" xfId="0" applyFont="1" applyFill="1" applyBorder="1" applyAlignment="1">
      <alignment vertical="top"/>
    </xf>
    <xf numFmtId="0" fontId="3" fillId="2" borderId="32" xfId="0" applyFont="1" applyFill="1" applyBorder="1" applyAlignment="1">
      <alignment horizontal="left" vertical="top"/>
    </xf>
    <xf numFmtId="0" fontId="3" fillId="2" borderId="33" xfId="0" applyFont="1" applyFill="1" applyBorder="1" applyAlignment="1">
      <alignment horizontal="left" vertical="top"/>
    </xf>
    <xf numFmtId="0" fontId="3" fillId="2" borderId="34" xfId="0" applyFont="1" applyFill="1" applyBorder="1" applyAlignment="1">
      <alignment horizontal="left" vertical="top"/>
    </xf>
    <xf numFmtId="0" fontId="2" fillId="6" borderId="74" xfId="0" applyFont="1" applyFill="1" applyBorder="1" applyAlignment="1">
      <alignment horizontal="left" vertical="top" wrapText="1"/>
    </xf>
    <xf numFmtId="0" fontId="2" fillId="6" borderId="30" xfId="0" applyFont="1" applyFill="1" applyBorder="1" applyAlignment="1">
      <alignment horizontal="left" vertical="top" wrapText="1"/>
    </xf>
    <xf numFmtId="0" fontId="2" fillId="6" borderId="31" xfId="0" applyFont="1" applyFill="1" applyBorder="1" applyAlignment="1">
      <alignment horizontal="left" vertical="top" wrapText="1"/>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42" xfId="0" applyFont="1" applyBorder="1" applyAlignment="1">
      <alignment horizontal="left" vertical="top" wrapText="1"/>
    </xf>
    <xf numFmtId="0" fontId="2" fillId="0" borderId="10" xfId="0" applyFont="1" applyBorder="1" applyAlignment="1">
      <alignment horizontal="left" vertical="top" wrapText="1"/>
    </xf>
    <xf numFmtId="0" fontId="4" fillId="6" borderId="73" xfId="0" applyFont="1" applyFill="1" applyBorder="1" applyAlignment="1">
      <alignment horizontal="left" vertical="top"/>
    </xf>
    <xf numFmtId="0" fontId="4" fillId="6" borderId="2" xfId="0" applyFont="1" applyFill="1" applyBorder="1" applyAlignment="1">
      <alignment horizontal="left" vertical="top"/>
    </xf>
    <xf numFmtId="0" fontId="4" fillId="6" borderId="3" xfId="0" applyFont="1" applyFill="1" applyBorder="1" applyAlignment="1">
      <alignment horizontal="left" vertical="top"/>
    </xf>
    <xf numFmtId="0" fontId="2" fillId="6" borderId="73" xfId="0" applyFont="1" applyFill="1" applyBorder="1" applyAlignment="1">
      <alignment horizontal="left" vertical="top" wrapText="1"/>
    </xf>
    <xf numFmtId="0" fontId="2" fillId="6" borderId="3" xfId="0" applyFont="1" applyFill="1" applyBorder="1" applyAlignment="1">
      <alignment horizontal="left" vertical="top" wrapText="1"/>
    </xf>
    <xf numFmtId="0" fontId="14" fillId="0" borderId="42" xfId="0" applyFont="1" applyBorder="1" applyAlignment="1">
      <alignment horizontal="left" vertical="top" wrapText="1"/>
    </xf>
    <xf numFmtId="0" fontId="14" fillId="0" borderId="10" xfId="0" applyFont="1" applyBorder="1" applyAlignment="1">
      <alignment horizontal="left" vertical="top" wrapText="1"/>
    </xf>
    <xf numFmtId="0" fontId="4" fillId="6" borderId="72" xfId="0" applyFont="1" applyFill="1" applyBorder="1" applyAlignment="1">
      <alignment horizontal="left" vertical="top"/>
    </xf>
    <xf numFmtId="0" fontId="4" fillId="6" borderId="30" xfId="0" applyFont="1" applyFill="1" applyBorder="1" applyAlignment="1">
      <alignment horizontal="left" vertical="top"/>
    </xf>
    <xf numFmtId="0" fontId="4" fillId="6" borderId="31" xfId="0" applyFont="1" applyFill="1" applyBorder="1" applyAlignment="1">
      <alignment horizontal="left" vertical="top"/>
    </xf>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2" fillId="0" borderId="0" xfId="0" applyFont="1" applyAlignment="1">
      <alignment horizontal="left" vertical="top"/>
    </xf>
    <xf numFmtId="0" fontId="4" fillId="0" borderId="24" xfId="0" applyFont="1" applyBorder="1" applyAlignment="1">
      <alignment horizontal="left" vertical="top"/>
    </xf>
    <xf numFmtId="0" fontId="4" fillId="0" borderId="25" xfId="0" applyFont="1" applyBorder="1" applyAlignment="1">
      <alignment horizontal="left" vertical="top"/>
    </xf>
    <xf numFmtId="0" fontId="2"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2" fillId="6" borderId="5" xfId="0" applyFont="1" applyFill="1" applyBorder="1" applyAlignment="1">
      <alignment horizontal="left" vertical="top" wrapText="1"/>
    </xf>
    <xf numFmtId="0" fontId="4" fillId="6" borderId="6" xfId="0" applyFont="1" applyFill="1" applyBorder="1" applyAlignment="1">
      <alignment horizontal="left" vertical="top"/>
    </xf>
    <xf numFmtId="0" fontId="4" fillId="6" borderId="7" xfId="0" applyFont="1" applyFill="1" applyBorder="1" applyAlignment="1">
      <alignment horizontal="left" vertical="top"/>
    </xf>
    <xf numFmtId="0" fontId="2" fillId="6" borderId="23" xfId="0" applyFont="1" applyFill="1" applyBorder="1" applyAlignment="1">
      <alignment horizontal="left" vertical="top" wrapText="1"/>
    </xf>
    <xf numFmtId="0" fontId="13" fillId="2" borderId="11" xfId="2" applyFont="1" applyFill="1" applyBorder="1" applyAlignment="1">
      <alignment horizontal="center" vertical="center"/>
    </xf>
    <xf numFmtId="0" fontId="4" fillId="0" borderId="11" xfId="2" applyFont="1" applyBorder="1"/>
    <xf numFmtId="0" fontId="10" fillId="0" borderId="5" xfId="2" applyFont="1" applyBorder="1" applyAlignment="1">
      <alignment horizontal="center" vertical="center"/>
    </xf>
    <xf numFmtId="0" fontId="4" fillId="0" borderId="8" xfId="2" applyFont="1" applyBorder="1" applyAlignment="1">
      <alignment horizontal="center"/>
    </xf>
    <xf numFmtId="0" fontId="10" fillId="0" borderId="6" xfId="2" applyFont="1" applyBorder="1" applyAlignment="1">
      <alignment horizontal="center" vertical="center"/>
    </xf>
    <xf numFmtId="0" fontId="2" fillId="0" borderId="0" xfId="2" applyFont="1" applyAlignment="1">
      <alignment horizontal="center"/>
    </xf>
    <xf numFmtId="0" fontId="4" fillId="0" borderId="6" xfId="2" applyFont="1" applyBorder="1" applyAlignment="1">
      <alignment horizontal="center"/>
    </xf>
    <xf numFmtId="0" fontId="10" fillId="0" borderId="7" xfId="2" applyFont="1" applyBorder="1" applyAlignment="1">
      <alignment horizontal="center" vertical="center"/>
    </xf>
    <xf numFmtId="0" fontId="4" fillId="0" borderId="51" xfId="2" applyFont="1" applyBorder="1" applyAlignment="1">
      <alignment horizontal="center"/>
    </xf>
    <xf numFmtId="0" fontId="13" fillId="0" borderId="63" xfId="2" applyFont="1" applyBorder="1" applyAlignment="1">
      <alignment vertical="center"/>
    </xf>
    <xf numFmtId="0" fontId="4" fillId="0" borderId="62" xfId="2" applyFont="1" applyBorder="1"/>
    <xf numFmtId="0" fontId="4" fillId="0" borderId="61" xfId="2" applyFont="1" applyBorder="1"/>
    <xf numFmtId="176" fontId="13" fillId="0" borderId="60" xfId="2" applyNumberFormat="1" applyFont="1" applyBorder="1" applyAlignment="1">
      <alignment horizontal="right" vertical="center"/>
    </xf>
    <xf numFmtId="0" fontId="4" fillId="0" borderId="59" xfId="2" applyFont="1" applyBorder="1"/>
    <xf numFmtId="0" fontId="13" fillId="4" borderId="56" xfId="2" applyFont="1" applyFill="1" applyBorder="1" applyAlignment="1">
      <alignment horizontal="center" vertical="center"/>
    </xf>
    <xf numFmtId="0" fontId="4" fillId="0" borderId="55" xfId="2" applyFont="1" applyBorder="1"/>
    <xf numFmtId="0" fontId="4" fillId="0" borderId="54" xfId="2" applyFont="1" applyBorder="1"/>
    <xf numFmtId="176" fontId="13" fillId="0" borderId="53" xfId="2" applyNumberFormat="1" applyFont="1" applyBorder="1" applyAlignment="1">
      <alignment horizontal="right" vertical="center"/>
    </xf>
    <xf numFmtId="0" fontId="4" fillId="0" borderId="52" xfId="2" applyFont="1" applyBorder="1"/>
    <xf numFmtId="0" fontId="13" fillId="0" borderId="63" xfId="2" applyFont="1" applyBorder="1" applyAlignment="1">
      <alignment horizontal="left" vertical="center"/>
    </xf>
    <xf numFmtId="0" fontId="13" fillId="0" borderId="68" xfId="2" applyFont="1" applyBorder="1" applyAlignment="1">
      <alignment horizontal="center" vertical="center"/>
    </xf>
    <xf numFmtId="0" fontId="4" fillId="0" borderId="67" xfId="2" applyFont="1" applyBorder="1" applyAlignment="1">
      <alignment horizontal="center"/>
    </xf>
    <xf numFmtId="0" fontId="4" fillId="0" borderId="66" xfId="2" applyFont="1" applyBorder="1" applyAlignment="1">
      <alignment horizontal="center"/>
    </xf>
    <xf numFmtId="0" fontId="13" fillId="0" borderId="65" xfId="2" applyFont="1" applyBorder="1" applyAlignment="1">
      <alignment horizontal="center" vertical="center"/>
    </xf>
    <xf numFmtId="0" fontId="4" fillId="0" borderId="64" xfId="2" applyFont="1" applyBorder="1" applyAlignment="1">
      <alignment horizontal="center"/>
    </xf>
    <xf numFmtId="0" fontId="10" fillId="0" borderId="5" xfId="2" applyFont="1" applyBorder="1" applyAlignment="1">
      <alignment horizontal="left" vertical="top" wrapText="1"/>
    </xf>
    <xf numFmtId="0" fontId="4" fillId="0" borderId="6" xfId="2" applyFont="1" applyBorder="1"/>
    <xf numFmtId="0" fontId="4" fillId="0" borderId="7" xfId="2" applyFont="1" applyBorder="1"/>
    <xf numFmtId="0" fontId="4" fillId="0" borderId="8" xfId="2" applyFont="1" applyBorder="1"/>
    <xf numFmtId="0" fontId="2" fillId="0" borderId="0" xfId="2" applyFont="1"/>
    <xf numFmtId="0" fontId="4" fillId="0" borderId="51" xfId="2" applyFont="1" applyBorder="1"/>
    <xf numFmtId="0" fontId="4" fillId="0" borderId="10" xfId="2" applyFont="1" applyBorder="1"/>
    <xf numFmtId="0" fontId="4" fillId="0" borderId="12" xfId="2" applyFont="1" applyBorder="1"/>
    <xf numFmtId="179" fontId="10" fillId="0" borderId="2" xfId="2" applyNumberFormat="1" applyFont="1" applyBorder="1" applyAlignment="1">
      <alignment horizontal="right" vertical="center"/>
    </xf>
    <xf numFmtId="0" fontId="4" fillId="0" borderId="2" xfId="2" applyFont="1" applyBorder="1"/>
    <xf numFmtId="0" fontId="13" fillId="2" borderId="71" xfId="2" applyFont="1" applyFill="1" applyBorder="1" applyAlignment="1">
      <alignment horizontal="left" vertical="center"/>
    </xf>
    <xf numFmtId="0" fontId="4" fillId="0" borderId="0" xfId="2" applyFont="1"/>
  </cellXfs>
  <cellStyles count="3">
    <cellStyle name="標準" xfId="0" builtinId="0"/>
    <cellStyle name="標準 2" xfId="1" xr:uid="{F86DFD22-B14D-D24F-8ED3-F2A9999BA150}"/>
    <cellStyle name="標準 3" xfId="2" xr:uid="{116CCEE2-D0A2-5741-BDC4-817C5D83E550}"/>
  </cellStyles>
  <dxfs count="0"/>
  <tableStyles count="0" defaultTableStyle="TableStyleMedium2" defaultPivotStyle="PivotStyleLight16"/>
  <colors>
    <mruColors>
      <color rgb="FFDEEA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825500</xdr:colOff>
          <xdr:row>24</xdr:row>
          <xdr:rowOff>0</xdr:rowOff>
        </xdr:from>
        <xdr:to>
          <xdr:col>4</xdr:col>
          <xdr:colOff>0</xdr:colOff>
          <xdr:row>25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59</xdr:row>
          <xdr:rowOff>0</xdr:rowOff>
        </xdr:from>
        <xdr:to>
          <xdr:col>4</xdr:col>
          <xdr:colOff>0</xdr:colOff>
          <xdr:row>60</xdr:row>
          <xdr:rowOff>12700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60</xdr:row>
          <xdr:rowOff>0</xdr:rowOff>
        </xdr:from>
        <xdr:to>
          <xdr:col>4</xdr:col>
          <xdr:colOff>0</xdr:colOff>
          <xdr:row>61</xdr:row>
          <xdr:rowOff>12700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61</xdr:row>
          <xdr:rowOff>0</xdr:rowOff>
        </xdr:from>
        <xdr:to>
          <xdr:col>4</xdr:col>
          <xdr:colOff>0</xdr:colOff>
          <xdr:row>62</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62</xdr:row>
          <xdr:rowOff>0</xdr:rowOff>
        </xdr:from>
        <xdr:to>
          <xdr:col>4</xdr:col>
          <xdr:colOff>0</xdr:colOff>
          <xdr:row>63</xdr:row>
          <xdr:rowOff>12700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63</xdr:row>
          <xdr:rowOff>0</xdr:rowOff>
        </xdr:from>
        <xdr:to>
          <xdr:col>4</xdr:col>
          <xdr:colOff>0</xdr:colOff>
          <xdr:row>64</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64</xdr:row>
          <xdr:rowOff>0</xdr:rowOff>
        </xdr:from>
        <xdr:to>
          <xdr:col>4</xdr:col>
          <xdr:colOff>0</xdr:colOff>
          <xdr:row>65</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825500</xdr:colOff>
          <xdr:row>63</xdr:row>
          <xdr:rowOff>0</xdr:rowOff>
        </xdr:from>
        <xdr:to>
          <xdr:col>5</xdr:col>
          <xdr:colOff>1092200</xdr:colOff>
          <xdr:row>64</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825500</xdr:colOff>
          <xdr:row>64</xdr:row>
          <xdr:rowOff>0</xdr:rowOff>
        </xdr:from>
        <xdr:to>
          <xdr:col>5</xdr:col>
          <xdr:colOff>1092200</xdr:colOff>
          <xdr:row>65</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825500</xdr:colOff>
          <xdr:row>65</xdr:row>
          <xdr:rowOff>0</xdr:rowOff>
        </xdr:from>
        <xdr:to>
          <xdr:col>5</xdr:col>
          <xdr:colOff>1092200</xdr:colOff>
          <xdr:row>66</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825500</xdr:colOff>
          <xdr:row>66</xdr:row>
          <xdr:rowOff>0</xdr:rowOff>
        </xdr:from>
        <xdr:to>
          <xdr:col>5</xdr:col>
          <xdr:colOff>1092200</xdr:colOff>
          <xdr:row>67</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825500</xdr:colOff>
          <xdr:row>66</xdr:row>
          <xdr:rowOff>0</xdr:rowOff>
        </xdr:from>
        <xdr:to>
          <xdr:col>7</xdr:col>
          <xdr:colOff>1092200</xdr:colOff>
          <xdr:row>67</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825500</xdr:colOff>
          <xdr:row>65</xdr:row>
          <xdr:rowOff>0</xdr:rowOff>
        </xdr:from>
        <xdr:to>
          <xdr:col>7</xdr:col>
          <xdr:colOff>1092200</xdr:colOff>
          <xdr:row>66</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825500</xdr:colOff>
          <xdr:row>64</xdr:row>
          <xdr:rowOff>0</xdr:rowOff>
        </xdr:from>
        <xdr:to>
          <xdr:col>7</xdr:col>
          <xdr:colOff>1092200</xdr:colOff>
          <xdr:row>65</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825500</xdr:colOff>
          <xdr:row>63</xdr:row>
          <xdr:rowOff>0</xdr:rowOff>
        </xdr:from>
        <xdr:to>
          <xdr:col>7</xdr:col>
          <xdr:colOff>1092200</xdr:colOff>
          <xdr:row>64</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82</xdr:row>
          <xdr:rowOff>0</xdr:rowOff>
        </xdr:from>
        <xdr:to>
          <xdr:col>4</xdr:col>
          <xdr:colOff>0</xdr:colOff>
          <xdr:row>83</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83</xdr:row>
          <xdr:rowOff>0</xdr:rowOff>
        </xdr:from>
        <xdr:to>
          <xdr:col>4</xdr:col>
          <xdr:colOff>0</xdr:colOff>
          <xdr:row>84</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84</xdr:row>
          <xdr:rowOff>0</xdr:rowOff>
        </xdr:from>
        <xdr:to>
          <xdr:col>4</xdr:col>
          <xdr:colOff>0</xdr:colOff>
          <xdr:row>85</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85</xdr:row>
          <xdr:rowOff>0</xdr:rowOff>
        </xdr:from>
        <xdr:to>
          <xdr:col>4</xdr:col>
          <xdr:colOff>0</xdr:colOff>
          <xdr:row>86</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86</xdr:row>
          <xdr:rowOff>0</xdr:rowOff>
        </xdr:from>
        <xdr:to>
          <xdr:col>4</xdr:col>
          <xdr:colOff>0</xdr:colOff>
          <xdr:row>87</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87</xdr:row>
          <xdr:rowOff>0</xdr:rowOff>
        </xdr:from>
        <xdr:to>
          <xdr:col>4</xdr:col>
          <xdr:colOff>0</xdr:colOff>
          <xdr:row>88</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88</xdr:row>
          <xdr:rowOff>0</xdr:rowOff>
        </xdr:from>
        <xdr:to>
          <xdr:col>4</xdr:col>
          <xdr:colOff>0</xdr:colOff>
          <xdr:row>89</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89</xdr:row>
          <xdr:rowOff>0</xdr:rowOff>
        </xdr:from>
        <xdr:to>
          <xdr:col>4</xdr:col>
          <xdr:colOff>0</xdr:colOff>
          <xdr:row>90</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95</xdr:row>
          <xdr:rowOff>0</xdr:rowOff>
        </xdr:from>
        <xdr:to>
          <xdr:col>4</xdr:col>
          <xdr:colOff>0</xdr:colOff>
          <xdr:row>95</xdr:row>
          <xdr:rowOff>254000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825500</xdr:colOff>
          <xdr:row>96</xdr:row>
          <xdr:rowOff>0</xdr:rowOff>
        </xdr:from>
        <xdr:to>
          <xdr:col>4</xdr:col>
          <xdr:colOff>0</xdr:colOff>
          <xdr:row>96</xdr:row>
          <xdr:rowOff>254000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B0C79-5FE8-044E-A35B-B8EC9BD0F6B4}">
  <dimension ref="B2:I100"/>
  <sheetViews>
    <sheetView tabSelected="1" zoomScaleNormal="100" workbookViewId="0"/>
  </sheetViews>
  <sheetFormatPr defaultColWidth="10.69140625" defaultRowHeight="20" x14ac:dyDescent="0.6"/>
  <cols>
    <col min="1" max="1" width="3.53515625" style="1" customWidth="1"/>
    <col min="2" max="2" width="3.53515625" style="65" customWidth="1"/>
    <col min="3" max="3" width="38.69140625" style="1" customWidth="1"/>
    <col min="4" max="4" width="13.15234375" style="1" customWidth="1"/>
    <col min="5" max="9" width="14.3828125" style="1" customWidth="1"/>
    <col min="10" max="16384" width="10.69140625" style="1"/>
  </cols>
  <sheetData>
    <row r="2" spans="2:9" ht="29" x14ac:dyDescent="0.6">
      <c r="C2" s="67" t="s">
        <v>27</v>
      </c>
      <c r="D2" s="66"/>
      <c r="E2" s="66"/>
      <c r="F2" s="66"/>
      <c r="G2" s="66"/>
      <c r="H2" s="66"/>
      <c r="I2" s="66"/>
    </row>
    <row r="3" spans="2:9" ht="29" x14ac:dyDescent="0.6">
      <c r="C3" s="67" t="s">
        <v>0</v>
      </c>
      <c r="D3" s="66"/>
      <c r="E3" s="66"/>
      <c r="F3" s="66"/>
      <c r="G3" s="66"/>
      <c r="H3" s="66"/>
      <c r="I3" s="66"/>
    </row>
    <row r="4" spans="2:9" x14ac:dyDescent="0.6">
      <c r="C4" s="96" t="s">
        <v>1</v>
      </c>
    </row>
    <row r="6" spans="2:9" x14ac:dyDescent="0.6">
      <c r="C6" s="1" t="s">
        <v>2</v>
      </c>
    </row>
    <row r="7" spans="2:9" ht="22.5" x14ac:dyDescent="0.6">
      <c r="C7" s="147" t="s">
        <v>25</v>
      </c>
      <c r="D7" s="123"/>
      <c r="E7" s="123"/>
      <c r="F7" s="123"/>
      <c r="G7" s="123"/>
      <c r="H7" s="123"/>
      <c r="I7" s="124"/>
    </row>
    <row r="8" spans="2:9" x14ac:dyDescent="0.6">
      <c r="B8" s="65" t="s">
        <v>24</v>
      </c>
      <c r="C8" s="3" t="s">
        <v>3</v>
      </c>
      <c r="D8" s="134"/>
      <c r="E8" s="126"/>
      <c r="F8" s="126"/>
      <c r="G8" s="126"/>
      <c r="H8" s="126"/>
      <c r="I8" s="127"/>
    </row>
    <row r="9" spans="2:9" x14ac:dyDescent="0.6">
      <c r="B9" s="65" t="s">
        <v>24</v>
      </c>
      <c r="C9" s="3" t="s">
        <v>4</v>
      </c>
      <c r="D9" s="134"/>
      <c r="E9" s="126"/>
      <c r="F9" s="126"/>
      <c r="G9" s="126"/>
      <c r="H9" s="126"/>
      <c r="I9" s="127"/>
    </row>
    <row r="10" spans="2:9" x14ac:dyDescent="0.6">
      <c r="B10" s="65" t="s">
        <v>24</v>
      </c>
      <c r="C10" s="3" t="s">
        <v>5</v>
      </c>
      <c r="D10" s="134"/>
      <c r="E10" s="126"/>
      <c r="F10" s="126"/>
      <c r="G10" s="126"/>
      <c r="H10" s="126"/>
      <c r="I10" s="127"/>
    </row>
    <row r="11" spans="2:9" x14ac:dyDescent="0.6">
      <c r="B11" s="65" t="s">
        <v>24</v>
      </c>
      <c r="C11" s="3" t="s">
        <v>6</v>
      </c>
      <c r="D11" s="134"/>
      <c r="E11" s="126"/>
      <c r="F11" s="126"/>
      <c r="G11" s="126"/>
      <c r="H11" s="126"/>
      <c r="I11" s="127"/>
    </row>
    <row r="12" spans="2:9" x14ac:dyDescent="0.6">
      <c r="B12" s="65" t="s">
        <v>24</v>
      </c>
      <c r="C12" s="3" t="s">
        <v>22</v>
      </c>
      <c r="D12" s="134"/>
      <c r="E12" s="126"/>
      <c r="F12" s="126"/>
      <c r="G12" s="126"/>
      <c r="H12" s="126"/>
      <c r="I12" s="127"/>
    </row>
    <row r="13" spans="2:9" x14ac:dyDescent="0.6">
      <c r="B13" s="65" t="s">
        <v>24</v>
      </c>
      <c r="C13" s="3" t="s">
        <v>19</v>
      </c>
      <c r="D13" s="159"/>
      <c r="E13" s="126"/>
      <c r="F13" s="126"/>
      <c r="G13" s="126"/>
      <c r="H13" s="126"/>
      <c r="I13" s="127"/>
    </row>
    <row r="14" spans="2:9" x14ac:dyDescent="0.6">
      <c r="B14" s="65" t="s">
        <v>24</v>
      </c>
      <c r="C14" s="3" t="s">
        <v>20</v>
      </c>
      <c r="D14" s="159"/>
      <c r="E14" s="126"/>
      <c r="F14" s="126"/>
      <c r="G14" s="126"/>
      <c r="H14" s="126"/>
      <c r="I14" s="127"/>
    </row>
    <row r="15" spans="2:9" x14ac:dyDescent="0.6">
      <c r="C15" s="3" t="s">
        <v>21</v>
      </c>
      <c r="D15" s="134"/>
      <c r="E15" s="126"/>
      <c r="F15" s="126"/>
      <c r="G15" s="126"/>
      <c r="H15" s="126"/>
      <c r="I15" s="127"/>
    </row>
    <row r="16" spans="2:9" x14ac:dyDescent="0.6">
      <c r="C16" s="160" t="s">
        <v>28</v>
      </c>
      <c r="D16" s="6" t="s">
        <v>9</v>
      </c>
      <c r="E16" s="162"/>
      <c r="F16" s="136"/>
      <c r="G16" s="136"/>
      <c r="H16" s="136"/>
      <c r="I16" s="137"/>
    </row>
    <row r="17" spans="2:9" x14ac:dyDescent="0.6">
      <c r="C17" s="161"/>
      <c r="D17" s="7" t="s">
        <v>10</v>
      </c>
      <c r="E17" s="162"/>
      <c r="F17" s="136"/>
      <c r="G17" s="136"/>
      <c r="H17" s="136"/>
      <c r="I17" s="137"/>
    </row>
    <row r="18" spans="2:9" x14ac:dyDescent="0.6">
      <c r="C18" s="161"/>
      <c r="D18" s="7" t="s">
        <v>11</v>
      </c>
      <c r="E18" s="163"/>
      <c r="F18" s="136"/>
      <c r="G18" s="136"/>
      <c r="H18" s="136"/>
      <c r="I18" s="137"/>
    </row>
    <row r="19" spans="2:9" x14ac:dyDescent="0.6">
      <c r="C19" s="161"/>
      <c r="D19" s="8" t="s">
        <v>150</v>
      </c>
      <c r="E19" s="163"/>
      <c r="F19" s="136"/>
      <c r="G19" s="136"/>
      <c r="H19" s="136"/>
      <c r="I19" s="137"/>
    </row>
    <row r="20" spans="2:9" x14ac:dyDescent="0.6">
      <c r="C20" s="161"/>
      <c r="D20" s="8" t="s">
        <v>12</v>
      </c>
      <c r="E20" s="163"/>
      <c r="F20" s="136"/>
      <c r="G20" s="136"/>
      <c r="H20" s="136"/>
      <c r="I20" s="137"/>
    </row>
    <row r="21" spans="2:9" x14ac:dyDescent="0.6">
      <c r="C21" s="161"/>
      <c r="D21" s="8"/>
      <c r="E21" s="163"/>
      <c r="F21" s="136"/>
      <c r="G21" s="136"/>
      <c r="H21" s="136"/>
      <c r="I21" s="137"/>
    </row>
    <row r="22" spans="2:9" x14ac:dyDescent="0.6">
      <c r="B22" s="65" t="s">
        <v>24</v>
      </c>
      <c r="C22" s="3" t="s">
        <v>7</v>
      </c>
      <c r="D22" s="159"/>
      <c r="E22" s="126"/>
      <c r="F22" s="126"/>
      <c r="G22" s="126"/>
      <c r="H22" s="126"/>
      <c r="I22" s="127"/>
    </row>
    <row r="23" spans="2:9" x14ac:dyDescent="0.6">
      <c r="B23" s="65" t="s">
        <v>24</v>
      </c>
      <c r="C23" s="9" t="s">
        <v>8</v>
      </c>
      <c r="D23" s="181"/>
      <c r="E23" s="136"/>
      <c r="F23" s="136"/>
      <c r="G23" s="136"/>
      <c r="H23" s="136"/>
      <c r="I23" s="137"/>
    </row>
    <row r="24" spans="2:9" x14ac:dyDescent="0.6">
      <c r="C24" s="10" t="s">
        <v>23</v>
      </c>
      <c r="D24" s="182"/>
      <c r="E24" s="183"/>
      <c r="F24" s="183"/>
      <c r="G24" s="183"/>
      <c r="H24" s="183"/>
      <c r="I24" s="184"/>
    </row>
    <row r="25" spans="2:9" x14ac:dyDescent="0.6">
      <c r="B25" s="65" t="s">
        <v>24</v>
      </c>
      <c r="C25" s="10" t="s">
        <v>149</v>
      </c>
      <c r="D25" s="95"/>
      <c r="E25" s="164" t="s">
        <v>148</v>
      </c>
      <c r="F25" s="164"/>
      <c r="G25" s="164"/>
      <c r="H25" s="164"/>
      <c r="I25" s="165"/>
    </row>
    <row r="26" spans="2:9" x14ac:dyDescent="0.6">
      <c r="C26" s="11"/>
      <c r="E26" s="12"/>
      <c r="F26" s="12"/>
      <c r="G26" s="12"/>
      <c r="H26" s="12"/>
      <c r="I26" s="12"/>
    </row>
    <row r="27" spans="2:9" ht="22.5" x14ac:dyDescent="0.6">
      <c r="C27" s="147" t="s">
        <v>13</v>
      </c>
      <c r="D27" s="123"/>
      <c r="E27" s="123"/>
      <c r="F27" s="123"/>
      <c r="G27" s="123"/>
      <c r="H27" s="123"/>
      <c r="I27" s="124"/>
    </row>
    <row r="28" spans="2:9" x14ac:dyDescent="0.6">
      <c r="B28" s="65" t="s">
        <v>24</v>
      </c>
      <c r="C28" s="122" t="s">
        <v>26</v>
      </c>
      <c r="D28" s="155"/>
      <c r="E28" s="156"/>
      <c r="F28" s="156"/>
      <c r="G28" s="156"/>
      <c r="H28" s="156"/>
      <c r="I28" s="156"/>
    </row>
    <row r="29" spans="2:9" x14ac:dyDescent="0.6">
      <c r="C29" s="154"/>
      <c r="D29" s="157"/>
      <c r="E29" s="157"/>
      <c r="F29" s="157"/>
      <c r="G29" s="157"/>
      <c r="H29" s="157"/>
      <c r="I29" s="156"/>
    </row>
    <row r="30" spans="2:9" x14ac:dyDescent="0.6">
      <c r="C30" s="154"/>
      <c r="D30" s="157"/>
      <c r="E30" s="157"/>
      <c r="F30" s="157"/>
      <c r="G30" s="157"/>
      <c r="H30" s="157"/>
      <c r="I30" s="156"/>
    </row>
    <row r="31" spans="2:9" x14ac:dyDescent="0.6">
      <c r="C31" s="154"/>
      <c r="D31" s="157"/>
      <c r="E31" s="157"/>
      <c r="F31" s="157"/>
      <c r="G31" s="157"/>
      <c r="H31" s="157"/>
      <c r="I31" s="156"/>
    </row>
    <row r="32" spans="2:9" x14ac:dyDescent="0.6">
      <c r="C32" s="154"/>
      <c r="D32" s="157"/>
      <c r="E32" s="157"/>
      <c r="F32" s="157"/>
      <c r="G32" s="157"/>
      <c r="H32" s="157"/>
      <c r="I32" s="156"/>
    </row>
    <row r="33" spans="3:9" x14ac:dyDescent="0.6">
      <c r="C33" s="154"/>
      <c r="D33" s="157"/>
      <c r="E33" s="157"/>
      <c r="F33" s="157"/>
      <c r="G33" s="157"/>
      <c r="H33" s="157"/>
      <c r="I33" s="156"/>
    </row>
    <row r="34" spans="3:9" x14ac:dyDescent="0.6">
      <c r="C34" s="154"/>
      <c r="D34" s="156"/>
      <c r="E34" s="156"/>
      <c r="F34" s="156"/>
      <c r="G34" s="156"/>
      <c r="H34" s="156"/>
      <c r="I34" s="156"/>
    </row>
    <row r="35" spans="3:9" x14ac:dyDescent="0.6">
      <c r="C35" s="12"/>
      <c r="D35" s="12"/>
      <c r="E35" s="12"/>
      <c r="F35" s="12"/>
      <c r="G35" s="12"/>
      <c r="H35" s="12"/>
      <c r="I35" s="12"/>
    </row>
    <row r="36" spans="3:9" ht="22.5" x14ac:dyDescent="0.6">
      <c r="C36" s="158" t="s">
        <v>14</v>
      </c>
      <c r="D36" s="154"/>
      <c r="E36" s="154"/>
      <c r="F36" s="154"/>
      <c r="G36" s="154"/>
      <c r="H36" s="154"/>
      <c r="I36" s="154"/>
    </row>
    <row r="37" spans="3:9" x14ac:dyDescent="0.6">
      <c r="C37" s="173" t="s">
        <v>15</v>
      </c>
      <c r="D37" s="14" t="s">
        <v>16</v>
      </c>
      <c r="E37" s="175"/>
      <c r="F37" s="176"/>
      <c r="G37" s="176"/>
      <c r="H37" s="176"/>
      <c r="I37" s="177"/>
    </row>
    <row r="38" spans="3:9" x14ac:dyDescent="0.6">
      <c r="C38" s="161"/>
      <c r="D38" s="15" t="s">
        <v>17</v>
      </c>
      <c r="E38" s="166"/>
      <c r="F38" s="167"/>
      <c r="G38" s="167"/>
      <c r="H38" s="167"/>
      <c r="I38" s="168"/>
    </row>
    <row r="39" spans="3:9" x14ac:dyDescent="0.6">
      <c r="C39" s="161"/>
      <c r="D39" s="15" t="s">
        <v>194</v>
      </c>
      <c r="E39" s="169"/>
      <c r="F39" s="167"/>
      <c r="G39" s="167"/>
      <c r="H39" s="167"/>
      <c r="I39" s="168"/>
    </row>
    <row r="40" spans="3:9" x14ac:dyDescent="0.6">
      <c r="C40" s="161"/>
      <c r="D40" s="16" t="s">
        <v>18</v>
      </c>
      <c r="E40" s="170"/>
      <c r="F40" s="171"/>
      <c r="G40" s="171"/>
      <c r="H40" s="171"/>
      <c r="I40" s="172"/>
    </row>
    <row r="41" spans="3:9" x14ac:dyDescent="0.6">
      <c r="C41" s="161"/>
      <c r="D41" s="17" t="s">
        <v>16</v>
      </c>
      <c r="E41" s="178"/>
      <c r="F41" s="179"/>
      <c r="G41" s="179"/>
      <c r="H41" s="179"/>
      <c r="I41" s="180"/>
    </row>
    <row r="42" spans="3:9" x14ac:dyDescent="0.6">
      <c r="C42" s="161"/>
      <c r="D42" s="15" t="s">
        <v>17</v>
      </c>
      <c r="E42" s="166"/>
      <c r="F42" s="167"/>
      <c r="G42" s="167"/>
      <c r="H42" s="167"/>
      <c r="I42" s="168"/>
    </row>
    <row r="43" spans="3:9" x14ac:dyDescent="0.6">
      <c r="C43" s="161"/>
      <c r="D43" s="15" t="s">
        <v>194</v>
      </c>
      <c r="E43" s="169"/>
      <c r="F43" s="167"/>
      <c r="G43" s="167"/>
      <c r="H43" s="167"/>
      <c r="I43" s="168"/>
    </row>
    <row r="44" spans="3:9" x14ac:dyDescent="0.6">
      <c r="C44" s="161"/>
      <c r="D44" s="16" t="s">
        <v>18</v>
      </c>
      <c r="E44" s="170"/>
      <c r="F44" s="171"/>
      <c r="G44" s="171"/>
      <c r="H44" s="171"/>
      <c r="I44" s="172"/>
    </row>
    <row r="45" spans="3:9" x14ac:dyDescent="0.6">
      <c r="C45" s="161"/>
      <c r="D45" s="17" t="s">
        <v>16</v>
      </c>
      <c r="E45" s="178"/>
      <c r="F45" s="179"/>
      <c r="G45" s="179"/>
      <c r="H45" s="179"/>
      <c r="I45" s="180"/>
    </row>
    <row r="46" spans="3:9" x14ac:dyDescent="0.6">
      <c r="C46" s="161"/>
      <c r="D46" s="15" t="s">
        <v>17</v>
      </c>
      <c r="E46" s="166"/>
      <c r="F46" s="167"/>
      <c r="G46" s="167"/>
      <c r="H46" s="167"/>
      <c r="I46" s="168"/>
    </row>
    <row r="47" spans="3:9" x14ac:dyDescent="0.6">
      <c r="C47" s="161"/>
      <c r="D47" s="15" t="s">
        <v>194</v>
      </c>
      <c r="E47" s="169"/>
      <c r="F47" s="167"/>
      <c r="G47" s="167"/>
      <c r="H47" s="167"/>
      <c r="I47" s="168"/>
    </row>
    <row r="48" spans="3:9" x14ac:dyDescent="0.6">
      <c r="C48" s="174"/>
      <c r="D48" s="16" t="s">
        <v>18</v>
      </c>
      <c r="E48" s="170"/>
      <c r="F48" s="171"/>
      <c r="G48" s="171"/>
      <c r="H48" s="171"/>
      <c r="I48" s="172"/>
    </row>
    <row r="51" spans="2:9" x14ac:dyDescent="0.6">
      <c r="C51" s="1" t="s">
        <v>29</v>
      </c>
    </row>
    <row r="52" spans="2:9" ht="22.5" x14ac:dyDescent="0.6">
      <c r="C52" s="147" t="s">
        <v>25</v>
      </c>
      <c r="D52" s="123"/>
      <c r="E52" s="123"/>
      <c r="F52" s="123"/>
      <c r="G52" s="123"/>
      <c r="H52" s="123"/>
      <c r="I52" s="124"/>
    </row>
    <row r="53" spans="2:9" ht="40" x14ac:dyDescent="0.6">
      <c r="B53" s="65" t="s">
        <v>24</v>
      </c>
      <c r="C53" s="3" t="s">
        <v>30</v>
      </c>
      <c r="D53" s="134"/>
      <c r="E53" s="126"/>
      <c r="F53" s="126"/>
      <c r="G53" s="126"/>
      <c r="H53" s="126"/>
      <c r="I53" s="127"/>
    </row>
    <row r="54" spans="2:9" ht="100" x14ac:dyDescent="0.6">
      <c r="B54" s="65" t="s">
        <v>24</v>
      </c>
      <c r="C54" s="9" t="s">
        <v>171</v>
      </c>
      <c r="D54" s="148">
        <f>ROUNDUP(予算書!D13,-4)</f>
        <v>120000</v>
      </c>
      <c r="E54" s="149"/>
      <c r="F54" s="149"/>
      <c r="G54" s="149"/>
      <c r="H54" s="149"/>
      <c r="I54" s="150"/>
    </row>
    <row r="55" spans="2:9" ht="60" x14ac:dyDescent="0.6">
      <c r="B55" s="65" t="s">
        <v>24</v>
      </c>
      <c r="C55" s="18" t="s">
        <v>32</v>
      </c>
      <c r="D55" s="125"/>
      <c r="E55" s="126"/>
      <c r="F55" s="126"/>
      <c r="G55" s="126"/>
      <c r="H55" s="126"/>
      <c r="I55" s="127"/>
    </row>
    <row r="58" spans="2:9" x14ac:dyDescent="0.6">
      <c r="C58" s="1" t="s">
        <v>31</v>
      </c>
    </row>
    <row r="59" spans="2:9" ht="43" customHeight="1" x14ac:dyDescent="0.6">
      <c r="C59" s="151" t="s">
        <v>52</v>
      </c>
      <c r="D59" s="152"/>
      <c r="E59" s="152"/>
      <c r="F59" s="152"/>
      <c r="G59" s="152"/>
      <c r="H59" s="152"/>
      <c r="I59" s="153"/>
    </row>
    <row r="60" spans="2:9" ht="19" customHeight="1" x14ac:dyDescent="0.6">
      <c r="B60" s="65" t="s">
        <v>24</v>
      </c>
      <c r="C60" s="140" t="s">
        <v>33</v>
      </c>
      <c r="D60" s="98"/>
      <c r="E60" s="99" t="s">
        <v>38</v>
      </c>
      <c r="F60" s="99"/>
      <c r="G60" s="99"/>
      <c r="H60" s="99"/>
      <c r="I60" s="100"/>
    </row>
    <row r="61" spans="2:9" ht="19" customHeight="1" x14ac:dyDescent="0.6">
      <c r="C61" s="141"/>
      <c r="D61" s="101"/>
      <c r="E61" s="102" t="s">
        <v>39</v>
      </c>
      <c r="F61" s="102"/>
      <c r="G61" s="102"/>
      <c r="H61" s="102"/>
      <c r="I61" s="103"/>
    </row>
    <row r="62" spans="2:9" ht="19" customHeight="1" x14ac:dyDescent="0.6">
      <c r="C62" s="141"/>
      <c r="D62" s="101"/>
      <c r="E62" s="102" t="s">
        <v>40</v>
      </c>
      <c r="F62" s="102"/>
      <c r="G62" s="102"/>
      <c r="H62" s="102"/>
      <c r="I62" s="103"/>
    </row>
    <row r="63" spans="2:9" ht="19" customHeight="1" x14ac:dyDescent="0.6">
      <c r="C63" s="142"/>
      <c r="D63" s="104"/>
      <c r="E63" s="105" t="s">
        <v>41</v>
      </c>
      <c r="F63" s="105"/>
      <c r="G63" s="105"/>
      <c r="H63" s="105"/>
      <c r="I63" s="106"/>
    </row>
    <row r="64" spans="2:9" x14ac:dyDescent="0.6">
      <c r="C64" s="19" t="s">
        <v>44</v>
      </c>
      <c r="D64" s="107"/>
      <c r="E64" s="93" t="s">
        <v>53</v>
      </c>
      <c r="F64" s="108"/>
      <c r="G64" s="93" t="s">
        <v>42</v>
      </c>
      <c r="H64" s="108"/>
      <c r="I64" s="94" t="s">
        <v>43</v>
      </c>
    </row>
    <row r="65" spans="2:9" x14ac:dyDescent="0.6">
      <c r="C65" s="19" t="s">
        <v>34</v>
      </c>
      <c r="D65" s="107"/>
      <c r="E65" s="93" t="s">
        <v>45</v>
      </c>
      <c r="F65" s="108"/>
      <c r="G65" s="93" t="s">
        <v>46</v>
      </c>
      <c r="H65" s="108"/>
      <c r="I65" s="94" t="s">
        <v>41</v>
      </c>
    </row>
    <row r="66" spans="2:9" x14ac:dyDescent="0.6">
      <c r="C66" s="138" t="s">
        <v>35</v>
      </c>
      <c r="D66" s="143" t="s">
        <v>36</v>
      </c>
      <c r="E66" s="144"/>
      <c r="F66" s="109"/>
      <c r="G66" s="99" t="s">
        <v>47</v>
      </c>
      <c r="H66" s="109"/>
      <c r="I66" s="100" t="s">
        <v>48</v>
      </c>
    </row>
    <row r="67" spans="2:9" x14ac:dyDescent="0.6">
      <c r="C67" s="139"/>
      <c r="D67" s="145" t="s">
        <v>37</v>
      </c>
      <c r="E67" s="146"/>
      <c r="F67" s="110"/>
      <c r="G67" s="97" t="s">
        <v>47</v>
      </c>
      <c r="H67" s="110"/>
      <c r="I67" s="111" t="s">
        <v>48</v>
      </c>
    </row>
    <row r="68" spans="2:9" x14ac:dyDescent="0.6">
      <c r="C68" s="18" t="s">
        <v>49</v>
      </c>
      <c r="D68" s="125"/>
      <c r="E68" s="126"/>
      <c r="F68" s="126"/>
      <c r="G68" s="126"/>
      <c r="H68" s="126"/>
      <c r="I68" s="127"/>
    </row>
    <row r="70" spans="2:9" ht="46" customHeight="1" x14ac:dyDescent="0.6">
      <c r="C70" s="119" t="s">
        <v>54</v>
      </c>
      <c r="D70" s="123"/>
      <c r="E70" s="123"/>
      <c r="F70" s="123"/>
      <c r="G70" s="123"/>
      <c r="H70" s="123"/>
      <c r="I70" s="124"/>
    </row>
    <row r="71" spans="2:9" ht="40" x14ac:dyDescent="0.6">
      <c r="B71" s="65" t="s">
        <v>24</v>
      </c>
      <c r="C71" s="9" t="s">
        <v>50</v>
      </c>
      <c r="D71" s="134"/>
      <c r="E71" s="126"/>
      <c r="F71" s="126"/>
      <c r="G71" s="126"/>
      <c r="H71" s="126"/>
      <c r="I71" s="127"/>
    </row>
    <row r="72" spans="2:9" ht="40" x14ac:dyDescent="0.6">
      <c r="B72" s="65" t="s">
        <v>24</v>
      </c>
      <c r="C72" s="18" t="s">
        <v>51</v>
      </c>
      <c r="D72" s="125"/>
      <c r="E72" s="126"/>
      <c r="F72" s="126"/>
      <c r="G72" s="126"/>
      <c r="H72" s="126"/>
      <c r="I72" s="127"/>
    </row>
    <row r="73" spans="2:9" ht="91" customHeight="1" x14ac:dyDescent="0.6">
      <c r="B73" s="65" t="s">
        <v>24</v>
      </c>
      <c r="C73" s="13" t="s">
        <v>55</v>
      </c>
      <c r="D73" s="135"/>
      <c r="E73" s="136"/>
      <c r="F73" s="136"/>
      <c r="G73" s="136"/>
      <c r="H73" s="136"/>
      <c r="I73" s="137"/>
    </row>
    <row r="74" spans="2:9" ht="80" x14ac:dyDescent="0.6">
      <c r="B74" s="65" t="s">
        <v>24</v>
      </c>
      <c r="C74" s="20" t="s">
        <v>56</v>
      </c>
      <c r="D74" s="131"/>
      <c r="E74" s="132"/>
      <c r="F74" s="132"/>
      <c r="G74" s="132"/>
      <c r="H74" s="132"/>
      <c r="I74" s="133"/>
    </row>
    <row r="75" spans="2:9" ht="22" customHeight="1" x14ac:dyDescent="0.6">
      <c r="B75" s="65" t="s">
        <v>24</v>
      </c>
      <c r="C75" s="13" t="s">
        <v>57</v>
      </c>
      <c r="D75" s="2" t="s">
        <v>58</v>
      </c>
      <c r="E75" s="2" t="s">
        <v>59</v>
      </c>
      <c r="F75" s="21" t="s">
        <v>60</v>
      </c>
      <c r="G75" s="22"/>
      <c r="H75" s="21" t="s">
        <v>63</v>
      </c>
      <c r="I75" s="22"/>
    </row>
    <row r="76" spans="2:9" x14ac:dyDescent="0.6">
      <c r="C76" s="129" t="s">
        <v>198</v>
      </c>
      <c r="D76" s="96"/>
      <c r="E76" s="96"/>
      <c r="F76" s="112"/>
      <c r="G76" s="113"/>
      <c r="H76" s="112"/>
      <c r="I76" s="113"/>
    </row>
    <row r="77" spans="2:9" x14ac:dyDescent="0.6">
      <c r="C77" s="129"/>
      <c r="D77" s="96"/>
      <c r="E77" s="96"/>
      <c r="F77" s="112"/>
      <c r="G77" s="113"/>
      <c r="H77" s="112"/>
      <c r="I77" s="113"/>
    </row>
    <row r="78" spans="2:9" x14ac:dyDescent="0.6">
      <c r="C78" s="129"/>
      <c r="D78" s="96"/>
      <c r="E78" s="96"/>
      <c r="F78" s="112"/>
      <c r="G78" s="113"/>
      <c r="H78" s="112"/>
      <c r="I78" s="113"/>
    </row>
    <row r="79" spans="2:9" x14ac:dyDescent="0.6">
      <c r="C79" s="129"/>
      <c r="D79" s="96"/>
      <c r="E79" s="96"/>
      <c r="F79" s="112"/>
      <c r="G79" s="113"/>
      <c r="H79" s="112"/>
      <c r="I79" s="113"/>
    </row>
    <row r="80" spans="2:9" x14ac:dyDescent="0.6">
      <c r="C80" s="130"/>
      <c r="D80" s="114"/>
      <c r="E80" s="114"/>
      <c r="F80" s="115"/>
      <c r="G80" s="116"/>
      <c r="H80" s="115"/>
      <c r="I80" s="116"/>
    </row>
    <row r="81" spans="2:9" ht="20" customHeight="1" x14ac:dyDescent="0.6"/>
    <row r="82" spans="2:9" ht="44" customHeight="1" x14ac:dyDescent="0.6">
      <c r="C82" s="119" t="s">
        <v>73</v>
      </c>
      <c r="D82" s="123"/>
      <c r="E82" s="123"/>
      <c r="F82" s="123"/>
      <c r="G82" s="123"/>
      <c r="H82" s="123"/>
      <c r="I82" s="124"/>
    </row>
    <row r="83" spans="2:9" ht="20" customHeight="1" x14ac:dyDescent="0.6">
      <c r="B83" s="65" t="s">
        <v>24</v>
      </c>
      <c r="C83" s="128" t="s">
        <v>67</v>
      </c>
      <c r="D83" s="98"/>
      <c r="E83" s="99" t="s">
        <v>65</v>
      </c>
      <c r="F83" s="99"/>
      <c r="G83" s="99"/>
      <c r="H83" s="99"/>
      <c r="I83" s="100"/>
    </row>
    <row r="84" spans="2:9" ht="20" customHeight="1" x14ac:dyDescent="0.6">
      <c r="C84" s="129"/>
      <c r="D84" s="101"/>
      <c r="E84" s="102" t="s">
        <v>66</v>
      </c>
      <c r="F84" s="102"/>
      <c r="G84" s="102"/>
      <c r="H84" s="102"/>
      <c r="I84" s="103"/>
    </row>
    <row r="85" spans="2:9" ht="20" customHeight="1" x14ac:dyDescent="0.6">
      <c r="C85" s="129"/>
      <c r="D85" s="101"/>
      <c r="E85" s="102" t="s">
        <v>64</v>
      </c>
      <c r="F85" s="102"/>
      <c r="G85" s="102"/>
      <c r="H85" s="102"/>
      <c r="I85" s="103"/>
    </row>
    <row r="86" spans="2:9" ht="20" customHeight="1" x14ac:dyDescent="0.6">
      <c r="C86" s="130"/>
      <c r="D86" s="104"/>
      <c r="E86" s="105" t="s">
        <v>41</v>
      </c>
      <c r="F86" s="105"/>
      <c r="G86" s="105"/>
      <c r="H86" s="105"/>
      <c r="I86" s="106"/>
    </row>
    <row r="87" spans="2:9" ht="20" customHeight="1" x14ac:dyDescent="0.6">
      <c r="B87" s="65" t="s">
        <v>24</v>
      </c>
      <c r="C87" s="128" t="s">
        <v>68</v>
      </c>
      <c r="D87" s="98"/>
      <c r="E87" s="99" t="s">
        <v>69</v>
      </c>
      <c r="F87" s="99"/>
      <c r="G87" s="99"/>
      <c r="H87" s="99"/>
      <c r="I87" s="100"/>
    </row>
    <row r="88" spans="2:9" ht="20" customHeight="1" x14ac:dyDescent="0.6">
      <c r="C88" s="129"/>
      <c r="D88" s="101"/>
      <c r="E88" s="102" t="s">
        <v>70</v>
      </c>
      <c r="F88" s="102"/>
      <c r="G88" s="102"/>
      <c r="H88" s="102"/>
      <c r="I88" s="103"/>
    </row>
    <row r="89" spans="2:9" ht="20" customHeight="1" x14ac:dyDescent="0.6">
      <c r="C89" s="129"/>
      <c r="D89" s="101"/>
      <c r="E89" s="102" t="s">
        <v>64</v>
      </c>
      <c r="F89" s="102"/>
      <c r="G89" s="102"/>
      <c r="H89" s="102"/>
      <c r="I89" s="103"/>
    </row>
    <row r="90" spans="2:9" ht="20" customHeight="1" x14ac:dyDescent="0.6">
      <c r="C90" s="130"/>
      <c r="D90" s="104"/>
      <c r="E90" s="105" t="s">
        <v>41</v>
      </c>
      <c r="F90" s="105"/>
      <c r="G90" s="105"/>
      <c r="H90" s="105"/>
      <c r="I90" s="106"/>
    </row>
    <row r="92" spans="2:9" ht="28" customHeight="1" x14ac:dyDescent="0.6">
      <c r="C92" s="119" t="s">
        <v>71</v>
      </c>
      <c r="D92" s="123"/>
      <c r="E92" s="123"/>
      <c r="F92" s="123"/>
      <c r="G92" s="123"/>
      <c r="H92" s="123"/>
      <c r="I92" s="124"/>
    </row>
    <row r="93" spans="2:9" ht="80" x14ac:dyDescent="0.6">
      <c r="B93" s="65" t="s">
        <v>24</v>
      </c>
      <c r="C93" s="18" t="s">
        <v>195</v>
      </c>
      <c r="D93" s="125"/>
      <c r="E93" s="126"/>
      <c r="F93" s="126"/>
      <c r="G93" s="126"/>
      <c r="H93" s="126"/>
      <c r="I93" s="127"/>
    </row>
    <row r="95" spans="2:9" ht="25" customHeight="1" x14ac:dyDescent="0.6">
      <c r="C95" s="119" t="s">
        <v>149</v>
      </c>
      <c r="D95" s="120"/>
      <c r="E95" s="120"/>
      <c r="F95" s="120"/>
      <c r="G95" s="120"/>
      <c r="H95" s="120"/>
      <c r="I95" s="121"/>
    </row>
    <row r="96" spans="2:9" ht="25" customHeight="1" x14ac:dyDescent="0.6">
      <c r="B96" s="65" t="s">
        <v>24</v>
      </c>
      <c r="C96" s="18" t="s">
        <v>152</v>
      </c>
      <c r="D96" s="107"/>
      <c r="E96" s="117" t="s">
        <v>156</v>
      </c>
      <c r="F96" s="122" t="s">
        <v>154</v>
      </c>
      <c r="G96" s="122"/>
      <c r="H96" s="122"/>
      <c r="I96" s="122"/>
    </row>
    <row r="97" spans="2:9" ht="61" customHeight="1" x14ac:dyDescent="0.6">
      <c r="B97" s="65" t="s">
        <v>24</v>
      </c>
      <c r="C97" s="18" t="s">
        <v>152</v>
      </c>
      <c r="D97" s="107"/>
      <c r="E97" s="117" t="s">
        <v>153</v>
      </c>
      <c r="F97" s="122" t="s">
        <v>155</v>
      </c>
      <c r="G97" s="122"/>
      <c r="H97" s="122"/>
      <c r="I97" s="122"/>
    </row>
    <row r="99" spans="2:9" ht="22.5" x14ac:dyDescent="0.6">
      <c r="C99" s="119" t="s">
        <v>62</v>
      </c>
      <c r="D99" s="120"/>
      <c r="E99" s="120"/>
      <c r="F99" s="120"/>
      <c r="G99" s="120"/>
      <c r="H99" s="120"/>
      <c r="I99" s="121"/>
    </row>
    <row r="100" spans="2:9" ht="40" x14ac:dyDescent="0.6">
      <c r="C100" s="18" t="s">
        <v>72</v>
      </c>
      <c r="D100" s="118"/>
      <c r="E100" s="91"/>
      <c r="F100" s="91"/>
      <c r="G100" s="91"/>
      <c r="H100" s="91"/>
      <c r="I100" s="92"/>
    </row>
  </sheetData>
  <mergeCells count="62">
    <mergeCell ref="D13:I13"/>
    <mergeCell ref="D22:I22"/>
    <mergeCell ref="D23:I23"/>
    <mergeCell ref="D24:I24"/>
    <mergeCell ref="C7:I7"/>
    <mergeCell ref="E20:I20"/>
    <mergeCell ref="E21:I21"/>
    <mergeCell ref="D8:I8"/>
    <mergeCell ref="D9:I9"/>
    <mergeCell ref="D10:I10"/>
    <mergeCell ref="D11:I11"/>
    <mergeCell ref="D12:I12"/>
    <mergeCell ref="E46:I46"/>
    <mergeCell ref="E47:I47"/>
    <mergeCell ref="E48:I48"/>
    <mergeCell ref="C37:C48"/>
    <mergeCell ref="E37:I37"/>
    <mergeCell ref="E38:I38"/>
    <mergeCell ref="E39:I39"/>
    <mergeCell ref="E40:I40"/>
    <mergeCell ref="E41:I41"/>
    <mergeCell ref="E42:I42"/>
    <mergeCell ref="E43:I43"/>
    <mergeCell ref="E44:I44"/>
    <mergeCell ref="E45:I45"/>
    <mergeCell ref="C27:I27"/>
    <mergeCell ref="C28:C34"/>
    <mergeCell ref="D28:I34"/>
    <mergeCell ref="C36:I36"/>
    <mergeCell ref="D14:I14"/>
    <mergeCell ref="D15:I15"/>
    <mergeCell ref="C16:C21"/>
    <mergeCell ref="E16:I16"/>
    <mergeCell ref="E17:I17"/>
    <mergeCell ref="E18:I18"/>
    <mergeCell ref="E19:I19"/>
    <mergeCell ref="E25:I25"/>
    <mergeCell ref="C60:C63"/>
    <mergeCell ref="D66:E66"/>
    <mergeCell ref="D67:E67"/>
    <mergeCell ref="D68:I68"/>
    <mergeCell ref="C52:I52"/>
    <mergeCell ref="D53:I53"/>
    <mergeCell ref="D54:I54"/>
    <mergeCell ref="D55:I55"/>
    <mergeCell ref="C59:I59"/>
    <mergeCell ref="C70:I70"/>
    <mergeCell ref="D71:I71"/>
    <mergeCell ref="D72:I72"/>
    <mergeCell ref="D73:I73"/>
    <mergeCell ref="C66:C67"/>
    <mergeCell ref="C82:I82"/>
    <mergeCell ref="C83:C86"/>
    <mergeCell ref="C87:C90"/>
    <mergeCell ref="D74:I74"/>
    <mergeCell ref="C76:C80"/>
    <mergeCell ref="C99:I99"/>
    <mergeCell ref="F96:I96"/>
    <mergeCell ref="F97:I97"/>
    <mergeCell ref="C92:I92"/>
    <mergeCell ref="D93:I93"/>
    <mergeCell ref="C95:I95"/>
  </mergeCells>
  <phoneticPr fontId="1"/>
  <pageMargins left="0.25" right="0.25"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3</xdr:col>
                    <xdr:colOff>825500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2064" r:id="rId4" name="Check Box 16">
              <controlPr defaultSize="0" autoFill="0" autoLine="0" autoPict="0">
                <anchor moveWithCells="1">
                  <from>
                    <xdr:col>3</xdr:col>
                    <xdr:colOff>825500</xdr:colOff>
                    <xdr:row>59</xdr:row>
                    <xdr:rowOff>0</xdr:rowOff>
                  </from>
                  <to>
                    <xdr:col>4</xdr:col>
                    <xdr:colOff>0</xdr:colOff>
                    <xdr:row>60</xdr:row>
                    <xdr:rowOff>12700</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3</xdr:col>
                    <xdr:colOff>825500</xdr:colOff>
                    <xdr:row>60</xdr:row>
                    <xdr:rowOff>0</xdr:rowOff>
                  </from>
                  <to>
                    <xdr:col>4</xdr:col>
                    <xdr:colOff>0</xdr:colOff>
                    <xdr:row>61</xdr:row>
                    <xdr:rowOff>12700</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3</xdr:col>
                    <xdr:colOff>825500</xdr:colOff>
                    <xdr:row>61</xdr:row>
                    <xdr:rowOff>0</xdr:rowOff>
                  </from>
                  <to>
                    <xdr:col>4</xdr:col>
                    <xdr:colOff>0</xdr:colOff>
                    <xdr:row>62</xdr:row>
                    <xdr:rowOff>12700</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3</xdr:col>
                    <xdr:colOff>825500</xdr:colOff>
                    <xdr:row>62</xdr:row>
                    <xdr:rowOff>0</xdr:rowOff>
                  </from>
                  <to>
                    <xdr:col>4</xdr:col>
                    <xdr:colOff>0</xdr:colOff>
                    <xdr:row>63</xdr:row>
                    <xdr:rowOff>12700</xdr:rowOff>
                  </to>
                </anchor>
              </controlPr>
            </control>
          </mc:Choice>
        </mc:AlternateContent>
        <mc:AlternateContent xmlns:mc="http://schemas.openxmlformats.org/markup-compatibility/2006">
          <mc:Choice Requires="x14">
            <control shapeId="2068" r:id="rId8" name="Check Box 20">
              <controlPr defaultSize="0" autoFill="0" autoLine="0" autoPict="0">
                <anchor moveWithCells="1">
                  <from>
                    <xdr:col>3</xdr:col>
                    <xdr:colOff>825500</xdr:colOff>
                    <xdr:row>63</xdr:row>
                    <xdr:rowOff>0</xdr:rowOff>
                  </from>
                  <to>
                    <xdr:col>4</xdr:col>
                    <xdr:colOff>0</xdr:colOff>
                    <xdr:row>64</xdr:row>
                    <xdr:rowOff>0</xdr:rowOff>
                  </to>
                </anchor>
              </controlPr>
            </control>
          </mc:Choice>
        </mc:AlternateContent>
        <mc:AlternateContent xmlns:mc="http://schemas.openxmlformats.org/markup-compatibility/2006">
          <mc:Choice Requires="x14">
            <control shapeId="2069" r:id="rId9" name="Check Box 21">
              <controlPr defaultSize="0" autoFill="0" autoLine="0" autoPict="0">
                <anchor moveWithCells="1">
                  <from>
                    <xdr:col>3</xdr:col>
                    <xdr:colOff>825500</xdr:colOff>
                    <xdr:row>64</xdr:row>
                    <xdr:rowOff>0</xdr:rowOff>
                  </from>
                  <to>
                    <xdr:col>4</xdr:col>
                    <xdr:colOff>0</xdr:colOff>
                    <xdr:row>65</xdr:row>
                    <xdr:rowOff>0</xdr:rowOff>
                  </to>
                </anchor>
              </controlPr>
            </control>
          </mc:Choice>
        </mc:AlternateContent>
        <mc:AlternateContent xmlns:mc="http://schemas.openxmlformats.org/markup-compatibility/2006">
          <mc:Choice Requires="x14">
            <control shapeId="2070" r:id="rId10" name="Check Box 22">
              <controlPr defaultSize="0" autoFill="0" autoLine="0" autoPict="0">
                <anchor moveWithCells="1">
                  <from>
                    <xdr:col>5</xdr:col>
                    <xdr:colOff>825500</xdr:colOff>
                    <xdr:row>63</xdr:row>
                    <xdr:rowOff>0</xdr:rowOff>
                  </from>
                  <to>
                    <xdr:col>5</xdr:col>
                    <xdr:colOff>1092200</xdr:colOff>
                    <xdr:row>64</xdr:row>
                    <xdr:rowOff>0</xdr:rowOff>
                  </to>
                </anchor>
              </controlPr>
            </control>
          </mc:Choice>
        </mc:AlternateContent>
        <mc:AlternateContent xmlns:mc="http://schemas.openxmlformats.org/markup-compatibility/2006">
          <mc:Choice Requires="x14">
            <control shapeId="2071" r:id="rId11" name="Check Box 23">
              <controlPr defaultSize="0" autoFill="0" autoLine="0" autoPict="0">
                <anchor moveWithCells="1">
                  <from>
                    <xdr:col>5</xdr:col>
                    <xdr:colOff>825500</xdr:colOff>
                    <xdr:row>64</xdr:row>
                    <xdr:rowOff>0</xdr:rowOff>
                  </from>
                  <to>
                    <xdr:col>5</xdr:col>
                    <xdr:colOff>1092200</xdr:colOff>
                    <xdr:row>65</xdr:row>
                    <xdr:rowOff>0</xdr:rowOff>
                  </to>
                </anchor>
              </controlPr>
            </control>
          </mc:Choice>
        </mc:AlternateContent>
        <mc:AlternateContent xmlns:mc="http://schemas.openxmlformats.org/markup-compatibility/2006">
          <mc:Choice Requires="x14">
            <control shapeId="2072" r:id="rId12" name="Check Box 24">
              <controlPr defaultSize="0" autoFill="0" autoLine="0" autoPict="0">
                <anchor moveWithCells="1">
                  <from>
                    <xdr:col>5</xdr:col>
                    <xdr:colOff>825500</xdr:colOff>
                    <xdr:row>65</xdr:row>
                    <xdr:rowOff>0</xdr:rowOff>
                  </from>
                  <to>
                    <xdr:col>5</xdr:col>
                    <xdr:colOff>1092200</xdr:colOff>
                    <xdr:row>66</xdr:row>
                    <xdr:rowOff>0</xdr:rowOff>
                  </to>
                </anchor>
              </controlPr>
            </control>
          </mc:Choice>
        </mc:AlternateContent>
        <mc:AlternateContent xmlns:mc="http://schemas.openxmlformats.org/markup-compatibility/2006">
          <mc:Choice Requires="x14">
            <control shapeId="2073" r:id="rId13" name="Check Box 25">
              <controlPr defaultSize="0" autoFill="0" autoLine="0" autoPict="0">
                <anchor moveWithCells="1">
                  <from>
                    <xdr:col>5</xdr:col>
                    <xdr:colOff>825500</xdr:colOff>
                    <xdr:row>66</xdr:row>
                    <xdr:rowOff>0</xdr:rowOff>
                  </from>
                  <to>
                    <xdr:col>5</xdr:col>
                    <xdr:colOff>1092200</xdr:colOff>
                    <xdr:row>67</xdr:row>
                    <xdr:rowOff>0</xdr:rowOff>
                  </to>
                </anchor>
              </controlPr>
            </control>
          </mc:Choice>
        </mc:AlternateContent>
        <mc:AlternateContent xmlns:mc="http://schemas.openxmlformats.org/markup-compatibility/2006">
          <mc:Choice Requires="x14">
            <control shapeId="2074" r:id="rId14" name="Check Box 26">
              <controlPr defaultSize="0" autoFill="0" autoLine="0" autoPict="0">
                <anchor moveWithCells="1">
                  <from>
                    <xdr:col>7</xdr:col>
                    <xdr:colOff>825500</xdr:colOff>
                    <xdr:row>66</xdr:row>
                    <xdr:rowOff>0</xdr:rowOff>
                  </from>
                  <to>
                    <xdr:col>7</xdr:col>
                    <xdr:colOff>1092200</xdr:colOff>
                    <xdr:row>67</xdr:row>
                    <xdr:rowOff>0</xdr:rowOff>
                  </to>
                </anchor>
              </controlPr>
            </control>
          </mc:Choice>
        </mc:AlternateContent>
        <mc:AlternateContent xmlns:mc="http://schemas.openxmlformats.org/markup-compatibility/2006">
          <mc:Choice Requires="x14">
            <control shapeId="2075" r:id="rId15" name="Check Box 27">
              <controlPr defaultSize="0" autoFill="0" autoLine="0" autoPict="0">
                <anchor moveWithCells="1">
                  <from>
                    <xdr:col>7</xdr:col>
                    <xdr:colOff>825500</xdr:colOff>
                    <xdr:row>65</xdr:row>
                    <xdr:rowOff>0</xdr:rowOff>
                  </from>
                  <to>
                    <xdr:col>7</xdr:col>
                    <xdr:colOff>1092200</xdr:colOff>
                    <xdr:row>66</xdr:row>
                    <xdr:rowOff>0</xdr:rowOff>
                  </to>
                </anchor>
              </controlPr>
            </control>
          </mc:Choice>
        </mc:AlternateContent>
        <mc:AlternateContent xmlns:mc="http://schemas.openxmlformats.org/markup-compatibility/2006">
          <mc:Choice Requires="x14">
            <control shapeId="2076" r:id="rId16" name="Check Box 28">
              <controlPr defaultSize="0" autoFill="0" autoLine="0" autoPict="0">
                <anchor moveWithCells="1">
                  <from>
                    <xdr:col>7</xdr:col>
                    <xdr:colOff>825500</xdr:colOff>
                    <xdr:row>64</xdr:row>
                    <xdr:rowOff>0</xdr:rowOff>
                  </from>
                  <to>
                    <xdr:col>7</xdr:col>
                    <xdr:colOff>1092200</xdr:colOff>
                    <xdr:row>65</xdr:row>
                    <xdr:rowOff>0</xdr:rowOff>
                  </to>
                </anchor>
              </controlPr>
            </control>
          </mc:Choice>
        </mc:AlternateContent>
        <mc:AlternateContent xmlns:mc="http://schemas.openxmlformats.org/markup-compatibility/2006">
          <mc:Choice Requires="x14">
            <control shapeId="2077" r:id="rId17" name="Check Box 29">
              <controlPr defaultSize="0" autoFill="0" autoLine="0" autoPict="0">
                <anchor moveWithCells="1">
                  <from>
                    <xdr:col>7</xdr:col>
                    <xdr:colOff>825500</xdr:colOff>
                    <xdr:row>63</xdr:row>
                    <xdr:rowOff>0</xdr:rowOff>
                  </from>
                  <to>
                    <xdr:col>7</xdr:col>
                    <xdr:colOff>1092200</xdr:colOff>
                    <xdr:row>64</xdr:row>
                    <xdr:rowOff>0</xdr:rowOff>
                  </to>
                </anchor>
              </controlPr>
            </control>
          </mc:Choice>
        </mc:AlternateContent>
        <mc:AlternateContent xmlns:mc="http://schemas.openxmlformats.org/markup-compatibility/2006">
          <mc:Choice Requires="x14">
            <control shapeId="2078" r:id="rId18" name="Check Box 30">
              <controlPr defaultSize="0" autoFill="0" autoLine="0" autoPict="0">
                <anchor moveWithCells="1">
                  <from>
                    <xdr:col>3</xdr:col>
                    <xdr:colOff>825500</xdr:colOff>
                    <xdr:row>82</xdr:row>
                    <xdr:rowOff>0</xdr:rowOff>
                  </from>
                  <to>
                    <xdr:col>4</xdr:col>
                    <xdr:colOff>0</xdr:colOff>
                    <xdr:row>83</xdr:row>
                    <xdr:rowOff>0</xdr:rowOff>
                  </to>
                </anchor>
              </controlPr>
            </control>
          </mc:Choice>
        </mc:AlternateContent>
        <mc:AlternateContent xmlns:mc="http://schemas.openxmlformats.org/markup-compatibility/2006">
          <mc:Choice Requires="x14">
            <control shapeId="2079" r:id="rId19" name="Check Box 31">
              <controlPr defaultSize="0" autoFill="0" autoLine="0" autoPict="0">
                <anchor moveWithCells="1">
                  <from>
                    <xdr:col>3</xdr:col>
                    <xdr:colOff>825500</xdr:colOff>
                    <xdr:row>83</xdr:row>
                    <xdr:rowOff>0</xdr:rowOff>
                  </from>
                  <to>
                    <xdr:col>4</xdr:col>
                    <xdr:colOff>0</xdr:colOff>
                    <xdr:row>84</xdr:row>
                    <xdr:rowOff>0</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3</xdr:col>
                    <xdr:colOff>825500</xdr:colOff>
                    <xdr:row>84</xdr:row>
                    <xdr:rowOff>0</xdr:rowOff>
                  </from>
                  <to>
                    <xdr:col>4</xdr:col>
                    <xdr:colOff>0</xdr:colOff>
                    <xdr:row>85</xdr:row>
                    <xdr:rowOff>0</xdr:rowOff>
                  </to>
                </anchor>
              </controlPr>
            </control>
          </mc:Choice>
        </mc:AlternateContent>
        <mc:AlternateContent xmlns:mc="http://schemas.openxmlformats.org/markup-compatibility/2006">
          <mc:Choice Requires="x14">
            <control shapeId="2081" r:id="rId21" name="Check Box 33">
              <controlPr defaultSize="0" autoFill="0" autoLine="0" autoPict="0">
                <anchor moveWithCells="1">
                  <from>
                    <xdr:col>3</xdr:col>
                    <xdr:colOff>825500</xdr:colOff>
                    <xdr:row>85</xdr:row>
                    <xdr:rowOff>0</xdr:rowOff>
                  </from>
                  <to>
                    <xdr:col>4</xdr:col>
                    <xdr:colOff>0</xdr:colOff>
                    <xdr:row>86</xdr:row>
                    <xdr:rowOff>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3</xdr:col>
                    <xdr:colOff>825500</xdr:colOff>
                    <xdr:row>86</xdr:row>
                    <xdr:rowOff>0</xdr:rowOff>
                  </from>
                  <to>
                    <xdr:col>4</xdr:col>
                    <xdr:colOff>0</xdr:colOff>
                    <xdr:row>87</xdr:row>
                    <xdr:rowOff>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3</xdr:col>
                    <xdr:colOff>825500</xdr:colOff>
                    <xdr:row>87</xdr:row>
                    <xdr:rowOff>0</xdr:rowOff>
                  </from>
                  <to>
                    <xdr:col>4</xdr:col>
                    <xdr:colOff>0</xdr:colOff>
                    <xdr:row>88</xdr:row>
                    <xdr:rowOff>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3</xdr:col>
                    <xdr:colOff>825500</xdr:colOff>
                    <xdr:row>88</xdr:row>
                    <xdr:rowOff>0</xdr:rowOff>
                  </from>
                  <to>
                    <xdr:col>4</xdr:col>
                    <xdr:colOff>0</xdr:colOff>
                    <xdr:row>89</xdr:row>
                    <xdr:rowOff>0</xdr:rowOff>
                  </to>
                </anchor>
              </controlPr>
            </control>
          </mc:Choice>
        </mc:AlternateContent>
        <mc:AlternateContent xmlns:mc="http://schemas.openxmlformats.org/markup-compatibility/2006">
          <mc:Choice Requires="x14">
            <control shapeId="2085" r:id="rId25" name="Check Box 37">
              <controlPr defaultSize="0" autoFill="0" autoLine="0" autoPict="0">
                <anchor moveWithCells="1">
                  <from>
                    <xdr:col>3</xdr:col>
                    <xdr:colOff>825500</xdr:colOff>
                    <xdr:row>89</xdr:row>
                    <xdr:rowOff>0</xdr:rowOff>
                  </from>
                  <to>
                    <xdr:col>4</xdr:col>
                    <xdr:colOff>0</xdr:colOff>
                    <xdr:row>90</xdr:row>
                    <xdr:rowOff>0</xdr:rowOff>
                  </to>
                </anchor>
              </controlPr>
            </control>
          </mc:Choice>
        </mc:AlternateContent>
        <mc:AlternateContent xmlns:mc="http://schemas.openxmlformats.org/markup-compatibility/2006">
          <mc:Choice Requires="x14">
            <control shapeId="2086" r:id="rId26" name="Check Box 38">
              <controlPr defaultSize="0" autoFill="0" autoLine="0" autoPict="0">
                <anchor moveWithCells="1">
                  <from>
                    <xdr:col>3</xdr:col>
                    <xdr:colOff>825500</xdr:colOff>
                    <xdr:row>95</xdr:row>
                    <xdr:rowOff>0</xdr:rowOff>
                  </from>
                  <to>
                    <xdr:col>4</xdr:col>
                    <xdr:colOff>0</xdr:colOff>
                    <xdr:row>95</xdr:row>
                    <xdr:rowOff>254000</xdr:rowOff>
                  </to>
                </anchor>
              </controlPr>
            </control>
          </mc:Choice>
        </mc:AlternateContent>
        <mc:AlternateContent xmlns:mc="http://schemas.openxmlformats.org/markup-compatibility/2006">
          <mc:Choice Requires="x14">
            <control shapeId="2087" r:id="rId27" name="Check Box 39">
              <controlPr defaultSize="0" autoFill="0" autoLine="0" autoPict="0">
                <anchor moveWithCells="1">
                  <from>
                    <xdr:col>3</xdr:col>
                    <xdr:colOff>825500</xdr:colOff>
                    <xdr:row>96</xdr:row>
                    <xdr:rowOff>0</xdr:rowOff>
                  </from>
                  <to>
                    <xdr:col>4</xdr:col>
                    <xdr:colOff>0</xdr:colOff>
                    <xdr:row>96</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173F-CA8B-4740-8426-7BD4B88F7A27}">
  <dimension ref="C2:I49"/>
  <sheetViews>
    <sheetView zoomScaleNormal="100" workbookViewId="0"/>
  </sheetViews>
  <sheetFormatPr defaultColWidth="10.69140625" defaultRowHeight="20" x14ac:dyDescent="0.6"/>
  <cols>
    <col min="1" max="2" width="3.53515625" style="27" customWidth="1"/>
    <col min="3" max="3" width="24" style="27" customWidth="1"/>
    <col min="4" max="9" width="21" style="27" customWidth="1"/>
    <col min="10" max="16384" width="10.69140625" style="27"/>
  </cols>
  <sheetData>
    <row r="2" spans="3:9" ht="53" customHeight="1" x14ac:dyDescent="0.6">
      <c r="C2" s="192" t="s">
        <v>151</v>
      </c>
      <c r="D2" s="192"/>
      <c r="E2" s="192"/>
      <c r="F2" s="192"/>
      <c r="G2" s="192"/>
      <c r="H2" s="192"/>
      <c r="I2" s="192"/>
    </row>
    <row r="3" spans="3:9" ht="22.5" x14ac:dyDescent="0.6">
      <c r="C3" s="25"/>
    </row>
    <row r="4" spans="3:9" ht="50" customHeight="1" x14ac:dyDescent="0.6">
      <c r="C4" s="191" t="s">
        <v>105</v>
      </c>
      <c r="D4" s="191"/>
      <c r="E4" s="191"/>
      <c r="F4" s="191"/>
      <c r="G4" s="191"/>
      <c r="H4" s="191"/>
      <c r="I4" s="191"/>
    </row>
    <row r="5" spans="3:9" ht="19" customHeight="1" x14ac:dyDescent="0.6">
      <c r="C5" s="28"/>
      <c r="D5" s="28"/>
      <c r="E5" s="28"/>
      <c r="F5" s="28"/>
      <c r="G5" s="28"/>
      <c r="H5" s="28"/>
      <c r="I5" s="28"/>
    </row>
    <row r="6" spans="3:9" ht="22.5" x14ac:dyDescent="0.6">
      <c r="C6" s="147" t="s">
        <v>75</v>
      </c>
      <c r="D6" s="208"/>
      <c r="E6" s="208"/>
      <c r="F6" s="208"/>
      <c r="G6" s="208"/>
      <c r="H6" s="208"/>
      <c r="I6" s="209"/>
    </row>
    <row r="7" spans="3:9" ht="40" x14ac:dyDescent="0.6">
      <c r="C7" s="4" t="s">
        <v>77</v>
      </c>
      <c r="D7" s="134"/>
      <c r="E7" s="196"/>
      <c r="F7" s="196"/>
      <c r="G7" s="196"/>
      <c r="H7" s="196"/>
      <c r="I7" s="197"/>
    </row>
    <row r="8" spans="3:9" ht="62" customHeight="1" x14ac:dyDescent="0.6">
      <c r="C8" s="4" t="s">
        <v>74</v>
      </c>
      <c r="D8" s="210" t="s">
        <v>79</v>
      </c>
      <c r="E8" s="211"/>
      <c r="F8" s="211"/>
      <c r="G8" s="211"/>
      <c r="H8" s="211"/>
      <c r="I8" s="212"/>
    </row>
    <row r="9" spans="3:9" ht="180" x14ac:dyDescent="0.6">
      <c r="C9" s="4" t="s">
        <v>78</v>
      </c>
      <c r="D9" s="134"/>
      <c r="E9" s="196"/>
      <c r="F9" s="196"/>
      <c r="G9" s="196"/>
      <c r="H9" s="196"/>
      <c r="I9" s="197"/>
    </row>
    <row r="11" spans="3:9" ht="158" customHeight="1" x14ac:dyDescent="0.6">
      <c r="C11" s="191" t="s">
        <v>76</v>
      </c>
      <c r="D11" s="207"/>
      <c r="E11" s="207"/>
      <c r="F11" s="207"/>
      <c r="G11" s="207"/>
      <c r="H11" s="207"/>
      <c r="I11" s="207"/>
    </row>
    <row r="13" spans="3:9" ht="22.5" x14ac:dyDescent="0.6">
      <c r="C13" s="147" t="s">
        <v>80</v>
      </c>
      <c r="D13" s="208"/>
      <c r="E13" s="208"/>
      <c r="F13" s="208"/>
      <c r="G13" s="208"/>
      <c r="H13" s="208"/>
      <c r="I13" s="209"/>
    </row>
    <row r="14" spans="3:9" ht="40" x14ac:dyDescent="0.6">
      <c r="C14" s="4" t="s">
        <v>196</v>
      </c>
      <c r="D14" s="148">
        <f>申請書!$D$54</f>
        <v>120000</v>
      </c>
      <c r="E14" s="211"/>
      <c r="F14" s="211"/>
      <c r="G14" s="211"/>
      <c r="H14" s="211"/>
      <c r="I14" s="212"/>
    </row>
    <row r="15" spans="3:9" ht="66" customHeight="1" x14ac:dyDescent="0.6">
      <c r="C15" s="4" t="s">
        <v>157</v>
      </c>
      <c r="D15" s="134"/>
      <c r="E15" s="196"/>
      <c r="F15" s="196"/>
      <c r="G15" s="196"/>
      <c r="H15" s="196"/>
      <c r="I15" s="197"/>
    </row>
    <row r="16" spans="3:9" ht="100" x14ac:dyDescent="0.6">
      <c r="C16" s="4" t="s">
        <v>84</v>
      </c>
      <c r="D16" s="134" t="s">
        <v>81</v>
      </c>
      <c r="E16" s="196"/>
      <c r="F16" s="196"/>
      <c r="G16" s="196"/>
      <c r="H16" s="196"/>
      <c r="I16" s="197"/>
    </row>
    <row r="17" spans="3:9" ht="61" customHeight="1" x14ac:dyDescent="0.6">
      <c r="C17" s="5" t="s">
        <v>85</v>
      </c>
      <c r="D17" s="213" t="s">
        <v>159</v>
      </c>
      <c r="E17" s="214"/>
      <c r="F17" s="214"/>
      <c r="G17" s="214"/>
      <c r="H17" s="214"/>
      <c r="I17" s="215"/>
    </row>
    <row r="18" spans="3:9" ht="64" customHeight="1" x14ac:dyDescent="0.6">
      <c r="C18" s="26" t="s">
        <v>82</v>
      </c>
      <c r="D18" s="216" t="s">
        <v>83</v>
      </c>
      <c r="E18" s="164"/>
      <c r="F18" s="164"/>
      <c r="G18" s="164"/>
      <c r="H18" s="164"/>
      <c r="I18" s="165"/>
    </row>
    <row r="19" spans="3:9" ht="29" customHeight="1" x14ac:dyDescent="0.6"/>
    <row r="20" spans="3:9" ht="200" customHeight="1" x14ac:dyDescent="0.6">
      <c r="C20" s="191" t="s">
        <v>160</v>
      </c>
      <c r="D20" s="207"/>
      <c r="E20" s="207"/>
      <c r="F20" s="207"/>
      <c r="G20" s="207"/>
      <c r="H20" s="207"/>
      <c r="I20" s="207"/>
    </row>
    <row r="23" spans="3:9" ht="27" customHeight="1" x14ac:dyDescent="0.6">
      <c r="C23" s="185" t="s">
        <v>102</v>
      </c>
      <c r="D23" s="186"/>
      <c r="E23" s="186"/>
      <c r="F23" s="186"/>
      <c r="G23" s="186"/>
      <c r="H23" s="186"/>
      <c r="I23" s="187"/>
    </row>
    <row r="24" spans="3:9" ht="64" customHeight="1" x14ac:dyDescent="0.6">
      <c r="C24" s="5" t="s">
        <v>98</v>
      </c>
      <c r="D24" s="188" t="s">
        <v>100</v>
      </c>
      <c r="E24" s="189"/>
      <c r="F24" s="189"/>
      <c r="G24" s="189"/>
      <c r="H24" s="189"/>
      <c r="I24" s="190"/>
    </row>
    <row r="25" spans="3:9" ht="82" customHeight="1" x14ac:dyDescent="0.6">
      <c r="C25" s="19" t="s">
        <v>103</v>
      </c>
      <c r="D25" s="198" t="s">
        <v>101</v>
      </c>
      <c r="E25" s="125"/>
      <c r="F25" s="125"/>
      <c r="G25" s="125"/>
      <c r="H25" s="125"/>
      <c r="I25" s="199"/>
    </row>
    <row r="26" spans="3:9" ht="132" customHeight="1" x14ac:dyDescent="0.6">
      <c r="C26" s="29" t="s">
        <v>99</v>
      </c>
      <c r="D26" s="198" t="s">
        <v>158</v>
      </c>
      <c r="E26" s="125"/>
      <c r="F26" s="125"/>
      <c r="G26" s="125"/>
      <c r="H26" s="125"/>
      <c r="I26" s="199"/>
    </row>
    <row r="27" spans="3:9" ht="39" customHeight="1" x14ac:dyDescent="0.6"/>
    <row r="28" spans="3:9" ht="368" customHeight="1" x14ac:dyDescent="0.6">
      <c r="C28" s="191" t="s">
        <v>104</v>
      </c>
      <c r="D28" s="191"/>
      <c r="E28" s="191"/>
      <c r="F28" s="191"/>
      <c r="G28" s="191"/>
      <c r="H28" s="191"/>
      <c r="I28" s="191"/>
    </row>
    <row r="30" spans="3:9" ht="22.5" x14ac:dyDescent="0.6">
      <c r="C30" s="147" t="s">
        <v>86</v>
      </c>
      <c r="D30" s="205"/>
      <c r="E30" s="205"/>
      <c r="F30" s="205"/>
      <c r="G30" s="205"/>
      <c r="H30" s="205"/>
      <c r="I30" s="206"/>
    </row>
    <row r="31" spans="3:9" x14ac:dyDescent="0.6">
      <c r="C31" s="193" t="s">
        <v>89</v>
      </c>
      <c r="D31" s="23" t="s">
        <v>87</v>
      </c>
      <c r="E31" s="202"/>
      <c r="F31" s="203"/>
      <c r="G31" s="203"/>
      <c r="H31" s="203"/>
      <c r="I31" s="204"/>
    </row>
    <row r="32" spans="3:9" ht="64" customHeight="1" x14ac:dyDescent="0.6">
      <c r="C32" s="194"/>
      <c r="D32" s="24" t="s">
        <v>88</v>
      </c>
      <c r="E32" s="195"/>
      <c r="F32" s="196"/>
      <c r="G32" s="196"/>
      <c r="H32" s="196"/>
      <c r="I32" s="197"/>
    </row>
    <row r="33" spans="3:9" x14ac:dyDescent="0.6">
      <c r="C33" s="200" t="s">
        <v>90</v>
      </c>
      <c r="D33" s="23" t="s">
        <v>87</v>
      </c>
      <c r="E33" s="195"/>
      <c r="F33" s="196"/>
      <c r="G33" s="196"/>
      <c r="H33" s="196"/>
      <c r="I33" s="197"/>
    </row>
    <row r="34" spans="3:9" ht="62" customHeight="1" x14ac:dyDescent="0.6">
      <c r="C34" s="201"/>
      <c r="D34" s="24" t="s">
        <v>88</v>
      </c>
      <c r="E34" s="195"/>
      <c r="F34" s="196"/>
      <c r="G34" s="196"/>
      <c r="H34" s="196"/>
      <c r="I34" s="197"/>
    </row>
    <row r="35" spans="3:9" x14ac:dyDescent="0.6">
      <c r="C35" s="200" t="s">
        <v>91</v>
      </c>
      <c r="D35" s="23" t="s">
        <v>87</v>
      </c>
      <c r="E35" s="195" t="s">
        <v>92</v>
      </c>
      <c r="F35" s="196"/>
      <c r="G35" s="196"/>
      <c r="H35" s="196"/>
      <c r="I35" s="197"/>
    </row>
    <row r="36" spans="3:9" ht="62" customHeight="1" x14ac:dyDescent="0.6">
      <c r="C36" s="201"/>
      <c r="D36" s="24" t="s">
        <v>88</v>
      </c>
      <c r="E36" s="195"/>
      <c r="F36" s="196"/>
      <c r="G36" s="196"/>
      <c r="H36" s="196"/>
      <c r="I36" s="197"/>
    </row>
    <row r="37" spans="3:9" x14ac:dyDescent="0.6">
      <c r="C37" s="193" t="s">
        <v>94</v>
      </c>
      <c r="D37" s="23" t="s">
        <v>87</v>
      </c>
      <c r="E37" s="195" t="s">
        <v>93</v>
      </c>
      <c r="F37" s="196"/>
      <c r="G37" s="196"/>
      <c r="H37" s="196"/>
      <c r="I37" s="197"/>
    </row>
    <row r="38" spans="3:9" ht="63" customHeight="1" x14ac:dyDescent="0.6">
      <c r="C38" s="194"/>
      <c r="D38" s="24" t="s">
        <v>88</v>
      </c>
      <c r="E38" s="195"/>
      <c r="F38" s="196"/>
      <c r="G38" s="196"/>
      <c r="H38" s="196"/>
      <c r="I38" s="197"/>
    </row>
    <row r="39" spans="3:9" x14ac:dyDescent="0.6">
      <c r="C39" s="193" t="s">
        <v>95</v>
      </c>
      <c r="D39" s="23" t="s">
        <v>87</v>
      </c>
      <c r="E39" s="195" t="s">
        <v>96</v>
      </c>
      <c r="F39" s="196"/>
      <c r="G39" s="196"/>
      <c r="H39" s="196"/>
      <c r="I39" s="197"/>
    </row>
    <row r="40" spans="3:9" ht="62" customHeight="1" x14ac:dyDescent="0.6">
      <c r="C40" s="194"/>
      <c r="D40" s="24" t="s">
        <v>88</v>
      </c>
      <c r="E40" s="195"/>
      <c r="F40" s="196"/>
      <c r="G40" s="196"/>
      <c r="H40" s="196"/>
      <c r="I40" s="197"/>
    </row>
    <row r="41" spans="3:9" x14ac:dyDescent="0.6">
      <c r="C41" s="193" t="s">
        <v>97</v>
      </c>
      <c r="D41" s="23" t="s">
        <v>87</v>
      </c>
      <c r="E41" s="195"/>
      <c r="F41" s="196"/>
      <c r="G41" s="196"/>
      <c r="H41" s="196"/>
      <c r="I41" s="197"/>
    </row>
    <row r="42" spans="3:9" ht="62" customHeight="1" x14ac:dyDescent="0.6">
      <c r="C42" s="194"/>
      <c r="D42" s="24" t="s">
        <v>88</v>
      </c>
      <c r="E42" s="195"/>
      <c r="F42" s="196"/>
      <c r="G42" s="196"/>
      <c r="H42" s="196"/>
      <c r="I42" s="197"/>
    </row>
    <row r="44" spans="3:9" ht="125" customHeight="1" x14ac:dyDescent="0.6">
      <c r="C44" s="191" t="s">
        <v>161</v>
      </c>
      <c r="D44" s="191"/>
      <c r="E44" s="191"/>
      <c r="F44" s="191"/>
      <c r="G44" s="191"/>
      <c r="H44" s="191"/>
      <c r="I44" s="191"/>
    </row>
    <row r="46" spans="3:9" ht="22.5" x14ac:dyDescent="0.6">
      <c r="C46" s="185" t="s">
        <v>166</v>
      </c>
      <c r="D46" s="186"/>
      <c r="E46" s="186"/>
      <c r="F46" s="186"/>
      <c r="G46" s="186"/>
      <c r="H46" s="186"/>
      <c r="I46" s="187"/>
    </row>
    <row r="47" spans="3:9" ht="46" customHeight="1" x14ac:dyDescent="0.6">
      <c r="C47" s="68" t="s">
        <v>167</v>
      </c>
      <c r="D47" s="188" t="s">
        <v>168</v>
      </c>
      <c r="E47" s="189"/>
      <c r="F47" s="189"/>
      <c r="G47" s="189"/>
      <c r="H47" s="189"/>
      <c r="I47" s="190"/>
    </row>
    <row r="49" spans="3:9" ht="62" customHeight="1" x14ac:dyDescent="0.6">
      <c r="C49" s="191" t="s">
        <v>169</v>
      </c>
      <c r="D49" s="191"/>
      <c r="E49" s="191"/>
      <c r="F49" s="191"/>
      <c r="G49" s="191"/>
      <c r="H49" s="191"/>
      <c r="I49" s="191"/>
    </row>
  </sheetData>
  <mergeCells count="42">
    <mergeCell ref="C4:I4"/>
    <mergeCell ref="C30:I30"/>
    <mergeCell ref="C11:I11"/>
    <mergeCell ref="C6:I6"/>
    <mergeCell ref="D7:I7"/>
    <mergeCell ref="D8:I8"/>
    <mergeCell ref="C13:I13"/>
    <mergeCell ref="D14:I14"/>
    <mergeCell ref="D16:I16"/>
    <mergeCell ref="D17:I17"/>
    <mergeCell ref="D18:I18"/>
    <mergeCell ref="C20:I20"/>
    <mergeCell ref="D26:I26"/>
    <mergeCell ref="C28:I28"/>
    <mergeCell ref="D15:I15"/>
    <mergeCell ref="E40:I40"/>
    <mergeCell ref="C33:C34"/>
    <mergeCell ref="D9:I9"/>
    <mergeCell ref="E33:I33"/>
    <mergeCell ref="E34:I34"/>
    <mergeCell ref="C35:C36"/>
    <mergeCell ref="E35:I35"/>
    <mergeCell ref="E36:I36"/>
    <mergeCell ref="C31:C32"/>
    <mergeCell ref="E31:I31"/>
    <mergeCell ref="E32:I32"/>
    <mergeCell ref="C46:I46"/>
    <mergeCell ref="D47:I47"/>
    <mergeCell ref="C49:I49"/>
    <mergeCell ref="C44:I44"/>
    <mergeCell ref="C2:I2"/>
    <mergeCell ref="C41:C42"/>
    <mergeCell ref="E41:I41"/>
    <mergeCell ref="E42:I42"/>
    <mergeCell ref="C23:I23"/>
    <mergeCell ref="D24:I24"/>
    <mergeCell ref="D25:I25"/>
    <mergeCell ref="C37:C38"/>
    <mergeCell ref="E37:I37"/>
    <mergeCell ref="E38:I38"/>
    <mergeCell ref="C39:C40"/>
    <mergeCell ref="E39:I39"/>
  </mergeCells>
  <phoneticPr fontId="1"/>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7603D-FBB7-904A-8CD1-EEA0308D78D1}">
  <dimension ref="A1:Z1001"/>
  <sheetViews>
    <sheetView zoomScaleNormal="96" workbookViewId="0"/>
  </sheetViews>
  <sheetFormatPr defaultColWidth="9.53515625" defaultRowHeight="15" customHeight="1" x14ac:dyDescent="0.6"/>
  <cols>
    <col min="1" max="2" width="3.53515625" style="31" customWidth="1"/>
    <col min="3" max="3" width="60.69140625" style="31" bestFit="1" customWidth="1"/>
    <col min="4" max="4" width="27.53515625" style="31" customWidth="1"/>
    <col min="5" max="5" width="11" style="31" customWidth="1"/>
    <col min="6" max="6" width="2.69140625" style="31" customWidth="1"/>
    <col min="7" max="8" width="4.53515625" style="31" customWidth="1"/>
    <col min="9" max="9" width="2.69140625" style="31" customWidth="1"/>
    <col min="10" max="11" width="4.53515625" style="31" customWidth="1"/>
    <col min="12" max="12" width="2.69140625" style="31" customWidth="1"/>
    <col min="13" max="14" width="4.53515625" style="31" customWidth="1"/>
    <col min="15" max="15" width="2" style="31" customWidth="1"/>
    <col min="16" max="16" width="14.69140625" style="31" bestFit="1" customWidth="1"/>
    <col min="17" max="17" width="24.15234375" style="31" customWidth="1"/>
    <col min="18" max="18" width="7.3046875" style="31" customWidth="1"/>
    <col min="19" max="20" width="9.3046875" style="31" customWidth="1"/>
    <col min="21" max="21" width="12.3046875" style="31" customWidth="1"/>
    <col min="22" max="26" width="7.3046875" style="31" customWidth="1"/>
    <col min="27" max="16384" width="9.53515625" style="31"/>
  </cols>
  <sheetData>
    <row r="1" spans="1:26" ht="21.75" customHeight="1" x14ac:dyDescent="0.65">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s="1" customFormat="1" ht="29" x14ac:dyDescent="0.6">
      <c r="B2" s="65"/>
      <c r="C2" s="67" t="s">
        <v>27</v>
      </c>
      <c r="D2" s="66"/>
      <c r="E2" s="66"/>
      <c r="F2" s="66"/>
      <c r="G2" s="66"/>
      <c r="H2" s="66"/>
      <c r="I2" s="66"/>
      <c r="J2" s="66"/>
      <c r="K2" s="66"/>
      <c r="L2" s="66"/>
      <c r="M2" s="66"/>
      <c r="N2" s="66"/>
      <c r="O2" s="66"/>
      <c r="P2" s="66"/>
      <c r="Q2" s="66"/>
    </row>
    <row r="3" spans="1:26" s="1" customFormat="1" ht="29" x14ac:dyDescent="0.6">
      <c r="B3" s="65"/>
      <c r="C3" s="67" t="s">
        <v>162</v>
      </c>
      <c r="D3" s="66"/>
      <c r="E3" s="66"/>
      <c r="F3" s="66"/>
      <c r="G3" s="66"/>
      <c r="H3" s="66"/>
      <c r="I3" s="66"/>
      <c r="J3" s="66"/>
      <c r="K3" s="66"/>
      <c r="L3" s="66"/>
      <c r="M3" s="66"/>
      <c r="N3" s="66"/>
      <c r="O3" s="66"/>
      <c r="P3" s="66"/>
      <c r="Q3" s="66"/>
    </row>
    <row r="4" spans="1:26" ht="21.75" customHeight="1" x14ac:dyDescent="0.65">
      <c r="A4" s="30"/>
      <c r="B4" s="32"/>
      <c r="C4" s="33"/>
      <c r="D4" s="33"/>
      <c r="E4" s="33"/>
      <c r="F4" s="33"/>
      <c r="G4" s="33"/>
      <c r="H4" s="33"/>
      <c r="I4" s="33"/>
      <c r="J4" s="33"/>
      <c r="K4" s="33"/>
      <c r="L4" s="33"/>
      <c r="M4" s="33"/>
      <c r="N4" s="33"/>
      <c r="O4" s="33"/>
      <c r="P4" s="33"/>
      <c r="Q4" s="33"/>
      <c r="R4" s="30"/>
      <c r="S4" s="30"/>
      <c r="T4" s="30"/>
      <c r="U4" s="30"/>
      <c r="V4" s="30"/>
      <c r="W4" s="30"/>
      <c r="X4" s="30"/>
      <c r="Y4" s="30"/>
      <c r="Z4" s="30"/>
    </row>
    <row r="5" spans="1:26" ht="21.75" customHeight="1" x14ac:dyDescent="0.65">
      <c r="A5" s="30"/>
      <c r="B5" s="32"/>
      <c r="C5" s="34" t="s">
        <v>136</v>
      </c>
      <c r="D5" s="33"/>
      <c r="E5" s="33"/>
      <c r="F5" s="33"/>
      <c r="G5" s="33"/>
      <c r="H5" s="33"/>
      <c r="I5" s="33"/>
      <c r="J5" s="33"/>
      <c r="K5" s="33"/>
      <c r="L5" s="33"/>
      <c r="M5" s="33"/>
      <c r="N5" s="33"/>
      <c r="O5" s="33"/>
      <c r="P5" s="33"/>
      <c r="Q5" s="33"/>
      <c r="R5" s="30"/>
      <c r="S5" s="30"/>
      <c r="T5" s="30"/>
      <c r="U5" s="30"/>
      <c r="V5" s="30"/>
      <c r="W5" s="30"/>
      <c r="X5" s="30"/>
      <c r="Y5" s="30"/>
      <c r="Z5" s="30"/>
    </row>
    <row r="6" spans="1:26" ht="21.75" customHeight="1" x14ac:dyDescent="0.65">
      <c r="A6" s="30"/>
      <c r="B6" s="32"/>
      <c r="C6" s="242" t="s">
        <v>163</v>
      </c>
      <c r="D6" s="243"/>
      <c r="E6" s="243"/>
      <c r="F6" s="243"/>
      <c r="G6" s="243"/>
      <c r="H6" s="243"/>
      <c r="I6" s="243"/>
      <c r="J6" s="243"/>
      <c r="K6" s="243"/>
      <c r="L6" s="243"/>
      <c r="M6" s="243"/>
      <c r="N6" s="243"/>
      <c r="O6" s="243"/>
      <c r="P6" s="243"/>
      <c r="Q6" s="244"/>
      <c r="R6" s="30"/>
      <c r="S6" s="30"/>
      <c r="T6" s="30"/>
      <c r="U6" s="30"/>
      <c r="V6" s="30"/>
      <c r="W6" s="30"/>
      <c r="X6" s="30"/>
      <c r="Y6" s="30"/>
      <c r="Z6" s="30"/>
    </row>
    <row r="7" spans="1:26" ht="21.75" customHeight="1" x14ac:dyDescent="0.65">
      <c r="A7" s="30"/>
      <c r="B7" s="32"/>
      <c r="C7" s="245"/>
      <c r="D7" s="246"/>
      <c r="E7" s="246"/>
      <c r="F7" s="246"/>
      <c r="G7" s="246"/>
      <c r="H7" s="246"/>
      <c r="I7" s="246"/>
      <c r="J7" s="246"/>
      <c r="K7" s="246"/>
      <c r="L7" s="246"/>
      <c r="M7" s="246"/>
      <c r="N7" s="246"/>
      <c r="O7" s="246"/>
      <c r="P7" s="246"/>
      <c r="Q7" s="247"/>
      <c r="R7" s="30"/>
      <c r="S7" s="30"/>
      <c r="T7" s="30"/>
      <c r="U7" s="30"/>
      <c r="V7" s="30"/>
      <c r="W7" s="30"/>
      <c r="X7" s="30"/>
      <c r="Y7" s="30"/>
      <c r="Z7" s="30"/>
    </row>
    <row r="8" spans="1:26" ht="21.75" customHeight="1" x14ac:dyDescent="0.65">
      <c r="A8" s="30"/>
      <c r="B8" s="32"/>
      <c r="C8" s="245"/>
      <c r="D8" s="246"/>
      <c r="E8" s="246"/>
      <c r="F8" s="246"/>
      <c r="G8" s="246"/>
      <c r="H8" s="246"/>
      <c r="I8" s="246"/>
      <c r="J8" s="246"/>
      <c r="K8" s="246"/>
      <c r="L8" s="246"/>
      <c r="M8" s="246"/>
      <c r="N8" s="246"/>
      <c r="O8" s="246"/>
      <c r="P8" s="246"/>
      <c r="Q8" s="247"/>
      <c r="R8" s="30"/>
      <c r="S8" s="30"/>
      <c r="T8" s="30"/>
      <c r="U8" s="30"/>
      <c r="V8" s="30"/>
      <c r="W8" s="30"/>
      <c r="X8" s="30"/>
      <c r="Y8" s="30"/>
      <c r="Z8" s="30"/>
    </row>
    <row r="9" spans="1:26" ht="21.75" customHeight="1" x14ac:dyDescent="0.65">
      <c r="A9" s="30"/>
      <c r="B9" s="32"/>
      <c r="C9" s="245"/>
      <c r="D9" s="246"/>
      <c r="E9" s="246"/>
      <c r="F9" s="246"/>
      <c r="G9" s="246"/>
      <c r="H9" s="246"/>
      <c r="I9" s="246"/>
      <c r="J9" s="246"/>
      <c r="K9" s="246"/>
      <c r="L9" s="246"/>
      <c r="M9" s="246"/>
      <c r="N9" s="246"/>
      <c r="O9" s="246"/>
      <c r="P9" s="246"/>
      <c r="Q9" s="247"/>
      <c r="R9" s="30"/>
      <c r="S9" s="30"/>
      <c r="T9" s="30"/>
      <c r="U9" s="30"/>
      <c r="V9" s="30"/>
      <c r="W9" s="30"/>
      <c r="X9" s="30"/>
      <c r="Y9" s="30"/>
      <c r="Z9" s="30"/>
    </row>
    <row r="10" spans="1:26" ht="21.75" customHeight="1" x14ac:dyDescent="0.65">
      <c r="A10" s="30"/>
      <c r="B10" s="32"/>
      <c r="C10" s="248"/>
      <c r="D10" s="218"/>
      <c r="E10" s="218"/>
      <c r="F10" s="218"/>
      <c r="G10" s="218"/>
      <c r="H10" s="218"/>
      <c r="I10" s="218"/>
      <c r="J10" s="218"/>
      <c r="K10" s="218"/>
      <c r="L10" s="218"/>
      <c r="M10" s="218"/>
      <c r="N10" s="218"/>
      <c r="O10" s="218"/>
      <c r="P10" s="218"/>
      <c r="Q10" s="249"/>
      <c r="R10" s="30"/>
      <c r="S10" s="30"/>
      <c r="T10" s="30"/>
      <c r="U10" s="30"/>
      <c r="V10" s="30"/>
      <c r="W10" s="30"/>
      <c r="X10" s="30"/>
      <c r="Y10" s="30"/>
      <c r="Z10" s="30"/>
    </row>
    <row r="11" spans="1:26" ht="21.75" customHeight="1" x14ac:dyDescent="0.65">
      <c r="A11" s="30"/>
      <c r="B11" s="32"/>
      <c r="C11" s="33"/>
      <c r="D11" s="33"/>
      <c r="E11" s="33"/>
      <c r="F11" s="33"/>
      <c r="G11" s="33"/>
      <c r="H11" s="33"/>
      <c r="I11" s="33"/>
      <c r="J11" s="33"/>
      <c r="K11" s="33"/>
      <c r="L11" s="33"/>
      <c r="M11" s="33"/>
      <c r="N11" s="33"/>
      <c r="O11" s="33"/>
      <c r="P11" s="33"/>
      <c r="Q11" s="33"/>
      <c r="R11" s="30"/>
      <c r="S11" s="30"/>
      <c r="T11" s="30"/>
      <c r="U11" s="30"/>
      <c r="V11" s="30"/>
      <c r="W11" s="30"/>
      <c r="X11" s="30"/>
      <c r="Y11" s="30"/>
      <c r="Z11" s="30"/>
    </row>
    <row r="12" spans="1:26" ht="19.5" customHeight="1" x14ac:dyDescent="0.6">
      <c r="A12" s="35"/>
      <c r="B12" s="32"/>
      <c r="C12" s="36"/>
      <c r="D12" s="36"/>
      <c r="E12" s="36"/>
      <c r="F12" s="36"/>
      <c r="G12" s="36"/>
      <c r="H12" s="36"/>
      <c r="I12" s="36"/>
      <c r="J12" s="36"/>
      <c r="K12" s="36"/>
      <c r="L12" s="36"/>
      <c r="M12" s="36"/>
      <c r="N12" s="36"/>
      <c r="O12" s="36"/>
      <c r="P12" s="36"/>
      <c r="Q12" s="36"/>
      <c r="R12" s="35"/>
      <c r="S12" s="35"/>
      <c r="T12" s="35"/>
      <c r="U12" s="35"/>
      <c r="V12" s="35"/>
      <c r="W12" s="35"/>
      <c r="X12" s="35"/>
      <c r="Y12" s="35"/>
      <c r="Z12" s="37"/>
    </row>
    <row r="13" spans="1:26" ht="36" customHeight="1" x14ac:dyDescent="0.65">
      <c r="A13" s="30"/>
      <c r="B13" s="30"/>
      <c r="C13" s="38" t="s">
        <v>170</v>
      </c>
      <c r="D13" s="250">
        <f>D14+D15</f>
        <v>120000</v>
      </c>
      <c r="E13" s="251"/>
      <c r="F13" s="251"/>
      <c r="G13" s="251"/>
      <c r="H13" s="251"/>
      <c r="I13" s="251"/>
      <c r="J13" s="251"/>
      <c r="K13" s="251"/>
      <c r="L13" s="251"/>
      <c r="M13" s="251"/>
      <c r="N13" s="251"/>
      <c r="O13" s="251"/>
      <c r="P13" s="251"/>
      <c r="Q13" s="39"/>
      <c r="R13" s="35"/>
      <c r="S13" s="30"/>
      <c r="T13" s="30"/>
      <c r="U13" s="30"/>
      <c r="V13" s="30"/>
      <c r="W13" s="30"/>
      <c r="X13" s="30"/>
      <c r="Y13" s="30"/>
      <c r="Z13" s="30"/>
    </row>
    <row r="14" spans="1:26" ht="45" x14ac:dyDescent="0.65">
      <c r="A14" s="30"/>
      <c r="B14" s="30"/>
      <c r="C14" s="70" t="s">
        <v>174</v>
      </c>
      <c r="D14" s="250">
        <f>IF(D15&gt;880000,ROUNDDOWN(D15*12/88,-2),120000)</f>
        <v>120000</v>
      </c>
      <c r="E14" s="251"/>
      <c r="F14" s="251"/>
      <c r="G14" s="251"/>
      <c r="H14" s="251"/>
      <c r="I14" s="251"/>
      <c r="J14" s="251"/>
      <c r="K14" s="251"/>
      <c r="L14" s="251"/>
      <c r="M14" s="251"/>
      <c r="N14" s="251"/>
      <c r="O14" s="251"/>
      <c r="P14" s="251"/>
      <c r="Q14" s="39"/>
      <c r="R14" s="35"/>
      <c r="S14" s="30"/>
      <c r="T14" s="30"/>
      <c r="U14" s="30"/>
      <c r="V14" s="30"/>
      <c r="W14" s="30"/>
      <c r="X14" s="30"/>
      <c r="Y14" s="30"/>
      <c r="Z14" s="30"/>
    </row>
    <row r="15" spans="1:26" ht="36" customHeight="1" x14ac:dyDescent="0.65">
      <c r="A15" s="30"/>
      <c r="B15" s="30"/>
      <c r="C15" s="38" t="s">
        <v>135</v>
      </c>
      <c r="D15" s="250">
        <f>$D$18</f>
        <v>0</v>
      </c>
      <c r="E15" s="251"/>
      <c r="F15" s="251"/>
      <c r="G15" s="251"/>
      <c r="H15" s="251"/>
      <c r="I15" s="251"/>
      <c r="J15" s="251"/>
      <c r="K15" s="251"/>
      <c r="L15" s="251"/>
      <c r="M15" s="251"/>
      <c r="N15" s="251"/>
      <c r="O15" s="251"/>
      <c r="P15" s="251"/>
      <c r="Q15" s="39"/>
      <c r="R15" s="35"/>
      <c r="S15" s="30"/>
      <c r="T15" s="30"/>
      <c r="U15" s="30"/>
      <c r="V15" s="30"/>
      <c r="W15" s="30"/>
      <c r="X15" s="30"/>
      <c r="Y15" s="30"/>
      <c r="Z15" s="30"/>
    </row>
    <row r="16" spans="1:26" ht="21.75" customHeight="1" x14ac:dyDescent="0.6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21.75" customHeight="1" x14ac:dyDescent="0.65">
      <c r="A17" s="30"/>
      <c r="B17" s="30"/>
      <c r="C17" s="40" t="s">
        <v>134</v>
      </c>
      <c r="D17" s="40"/>
      <c r="E17" s="41"/>
      <c r="F17" s="41"/>
      <c r="G17" s="41"/>
      <c r="H17" s="41"/>
      <c r="I17" s="42"/>
      <c r="J17" s="252" t="s">
        <v>133</v>
      </c>
      <c r="K17" s="253"/>
      <c r="L17" s="253"/>
      <c r="M17" s="253"/>
      <c r="N17" s="253"/>
      <c r="O17" s="253"/>
      <c r="P17" s="253"/>
      <c r="Q17" s="253"/>
      <c r="R17" s="30"/>
      <c r="S17" s="30"/>
      <c r="T17" s="30"/>
      <c r="U17" s="30"/>
      <c r="V17" s="30"/>
      <c r="W17" s="30"/>
      <c r="X17" s="30"/>
      <c r="Y17" s="30"/>
      <c r="Z17" s="30"/>
    </row>
    <row r="18" spans="1:26" ht="21.75" customHeight="1" x14ac:dyDescent="0.65">
      <c r="A18" s="30"/>
      <c r="B18" s="30"/>
      <c r="C18" s="43" t="s">
        <v>172</v>
      </c>
      <c r="D18" s="80">
        <v>0</v>
      </c>
      <c r="E18" s="72"/>
      <c r="F18" s="41"/>
      <c r="G18" s="41"/>
      <c r="H18" s="41"/>
      <c r="I18" s="41"/>
      <c r="J18" s="237" t="s">
        <v>123</v>
      </c>
      <c r="K18" s="238"/>
      <c r="L18" s="238"/>
      <c r="M18" s="238"/>
      <c r="N18" s="238"/>
      <c r="O18" s="239"/>
      <c r="P18" s="240" t="s">
        <v>132</v>
      </c>
      <c r="Q18" s="241"/>
      <c r="R18" s="30"/>
      <c r="S18" s="30"/>
      <c r="T18" s="30"/>
      <c r="U18" s="30"/>
      <c r="V18" s="30"/>
      <c r="W18" s="30"/>
      <c r="X18" s="30"/>
      <c r="Y18" s="30"/>
      <c r="Z18" s="30"/>
    </row>
    <row r="19" spans="1:26" ht="21.75" customHeight="1" x14ac:dyDescent="0.65">
      <c r="A19" s="30"/>
      <c r="B19" s="30"/>
      <c r="C19" s="46" t="s">
        <v>197</v>
      </c>
      <c r="D19" s="81">
        <v>0</v>
      </c>
      <c r="E19" s="72"/>
      <c r="F19" s="41"/>
      <c r="G19" s="41"/>
      <c r="H19" s="42"/>
      <c r="I19" s="35"/>
      <c r="J19" s="236" t="s">
        <v>116</v>
      </c>
      <c r="K19" s="227"/>
      <c r="L19" s="227"/>
      <c r="M19" s="227"/>
      <c r="N19" s="227"/>
      <c r="O19" s="228"/>
      <c r="P19" s="229">
        <f t="shared" ref="P19:P28" si="0">SUMIF($C$35:$C$66,J19,$P$35:$P$66)</f>
        <v>0</v>
      </c>
      <c r="Q19" s="230"/>
      <c r="R19" s="30"/>
      <c r="S19" s="30"/>
      <c r="T19" s="30"/>
      <c r="U19" s="30"/>
      <c r="V19" s="30"/>
      <c r="W19" s="30"/>
      <c r="X19" s="30"/>
      <c r="Y19" s="30"/>
      <c r="Z19" s="30"/>
    </row>
    <row r="20" spans="1:26" ht="21.75" customHeight="1" x14ac:dyDescent="0.65">
      <c r="A20" s="30"/>
      <c r="B20" s="30"/>
      <c r="C20" s="46" t="s">
        <v>130</v>
      </c>
      <c r="D20" s="81">
        <v>0</v>
      </c>
      <c r="E20" s="72"/>
      <c r="F20" s="41"/>
      <c r="G20" s="41"/>
      <c r="H20" s="42"/>
      <c r="I20" s="35"/>
      <c r="J20" s="236" t="s">
        <v>110</v>
      </c>
      <c r="K20" s="227"/>
      <c r="L20" s="227"/>
      <c r="M20" s="227"/>
      <c r="N20" s="227"/>
      <c r="O20" s="228"/>
      <c r="P20" s="229">
        <f t="shared" si="0"/>
        <v>0</v>
      </c>
      <c r="Q20" s="230"/>
      <c r="R20" s="30"/>
      <c r="S20" s="30"/>
      <c r="T20" s="30"/>
      <c r="U20" s="30"/>
      <c r="V20" s="30"/>
      <c r="W20" s="30"/>
      <c r="X20" s="30"/>
      <c r="Y20" s="30"/>
      <c r="Z20" s="30"/>
    </row>
    <row r="21" spans="1:26" ht="21.75" customHeight="1" x14ac:dyDescent="0.65">
      <c r="A21" s="30"/>
      <c r="B21" s="30"/>
      <c r="C21" s="82" t="s">
        <v>173</v>
      </c>
      <c r="D21" s="81">
        <v>0</v>
      </c>
      <c r="E21" s="72"/>
      <c r="F21" s="41"/>
      <c r="G21" s="41"/>
      <c r="H21" s="42"/>
      <c r="I21" s="35"/>
      <c r="J21" s="236" t="s">
        <v>111</v>
      </c>
      <c r="K21" s="227"/>
      <c r="L21" s="227"/>
      <c r="M21" s="227"/>
      <c r="N21" s="227"/>
      <c r="O21" s="228"/>
      <c r="P21" s="229">
        <f t="shared" si="0"/>
        <v>0</v>
      </c>
      <c r="Q21" s="230"/>
      <c r="R21" s="30"/>
      <c r="S21" s="30"/>
      <c r="T21" s="30"/>
      <c r="U21" s="30"/>
      <c r="V21" s="30"/>
      <c r="W21" s="30"/>
      <c r="X21" s="30"/>
      <c r="Y21" s="30"/>
      <c r="Z21" s="30"/>
    </row>
    <row r="22" spans="1:26" ht="21.75" customHeight="1" x14ac:dyDescent="0.65">
      <c r="A22" s="30"/>
      <c r="B22" s="30"/>
      <c r="C22" s="82"/>
      <c r="D22" s="81"/>
      <c r="E22" s="72"/>
      <c r="F22" s="41"/>
      <c r="G22" s="41"/>
      <c r="H22" s="42"/>
      <c r="I22" s="35"/>
      <c r="J22" s="236" t="s">
        <v>129</v>
      </c>
      <c r="K22" s="227"/>
      <c r="L22" s="227"/>
      <c r="M22" s="227"/>
      <c r="N22" s="227"/>
      <c r="O22" s="228"/>
      <c r="P22" s="229">
        <f t="shared" si="0"/>
        <v>0</v>
      </c>
      <c r="Q22" s="230"/>
      <c r="R22" s="30"/>
      <c r="S22" s="30"/>
      <c r="T22" s="30"/>
      <c r="U22" s="30"/>
      <c r="V22" s="30"/>
      <c r="W22" s="30"/>
      <c r="X22" s="30"/>
      <c r="Y22" s="30"/>
      <c r="Z22" s="30"/>
    </row>
    <row r="23" spans="1:26" ht="21.75" customHeight="1" x14ac:dyDescent="0.65">
      <c r="A23" s="30"/>
      <c r="B23" s="30"/>
      <c r="C23" s="82"/>
      <c r="D23" s="81"/>
      <c r="E23" s="72"/>
      <c r="F23" s="41"/>
      <c r="G23" s="41"/>
      <c r="H23" s="42"/>
      <c r="I23" s="35"/>
      <c r="J23" s="236" t="s">
        <v>114</v>
      </c>
      <c r="K23" s="227"/>
      <c r="L23" s="227"/>
      <c r="M23" s="227"/>
      <c r="N23" s="227"/>
      <c r="O23" s="228"/>
      <c r="P23" s="229">
        <f t="shared" si="0"/>
        <v>0</v>
      </c>
      <c r="Q23" s="230"/>
      <c r="R23" s="30"/>
      <c r="S23" s="30"/>
      <c r="T23" s="30"/>
      <c r="U23" s="30"/>
      <c r="V23" s="30"/>
      <c r="W23" s="30"/>
      <c r="X23" s="30"/>
      <c r="Y23" s="30"/>
      <c r="Z23" s="30"/>
    </row>
    <row r="24" spans="1:26" ht="21.75" customHeight="1" x14ac:dyDescent="0.65">
      <c r="A24" s="30"/>
      <c r="B24" s="30"/>
      <c r="C24" s="82"/>
      <c r="D24" s="81"/>
      <c r="E24" s="72"/>
      <c r="F24" s="41"/>
      <c r="G24" s="41"/>
      <c r="H24" s="42"/>
      <c r="I24" s="35"/>
      <c r="J24" s="226" t="s">
        <v>113</v>
      </c>
      <c r="K24" s="227"/>
      <c r="L24" s="227"/>
      <c r="M24" s="227"/>
      <c r="N24" s="227"/>
      <c r="O24" s="228"/>
      <c r="P24" s="229">
        <f t="shared" si="0"/>
        <v>0</v>
      </c>
      <c r="Q24" s="230"/>
      <c r="R24" s="30"/>
      <c r="S24" s="30"/>
      <c r="T24" s="30"/>
      <c r="U24" s="30"/>
      <c r="V24" s="30"/>
      <c r="W24" s="30"/>
      <c r="X24" s="30"/>
      <c r="Y24" s="30"/>
      <c r="Z24" s="30"/>
    </row>
    <row r="25" spans="1:26" ht="21.75" customHeight="1" x14ac:dyDescent="0.65">
      <c r="A25" s="30"/>
      <c r="B25" s="30"/>
      <c r="C25" s="82"/>
      <c r="D25" s="81"/>
      <c r="E25" s="72"/>
      <c r="F25" s="41"/>
      <c r="G25" s="41"/>
      <c r="H25" s="42"/>
      <c r="I25" s="35"/>
      <c r="J25" s="226" t="s">
        <v>128</v>
      </c>
      <c r="K25" s="227"/>
      <c r="L25" s="227"/>
      <c r="M25" s="227"/>
      <c r="N25" s="227"/>
      <c r="O25" s="228"/>
      <c r="P25" s="229">
        <f>SUMIF($C$35:$C$66,J25,$P$35:$P$66)</f>
        <v>0</v>
      </c>
      <c r="Q25" s="230"/>
      <c r="R25" s="30"/>
      <c r="S25" s="30"/>
      <c r="T25" s="30"/>
      <c r="U25" s="30"/>
      <c r="V25" s="30"/>
      <c r="W25" s="30"/>
      <c r="X25" s="30"/>
      <c r="Y25" s="30"/>
      <c r="Z25" s="30"/>
    </row>
    <row r="26" spans="1:26" ht="21.75" customHeight="1" x14ac:dyDescent="0.65">
      <c r="A26" s="30"/>
      <c r="B26" s="30"/>
      <c r="C26" s="82"/>
      <c r="D26" s="81"/>
      <c r="E26" s="72"/>
      <c r="F26" s="41"/>
      <c r="G26" s="41"/>
      <c r="H26" s="42"/>
      <c r="I26" s="35"/>
      <c r="J26" s="226" t="s">
        <v>112</v>
      </c>
      <c r="K26" s="227"/>
      <c r="L26" s="227"/>
      <c r="M26" s="227"/>
      <c r="N26" s="227"/>
      <c r="O26" s="228"/>
      <c r="P26" s="229">
        <f t="shared" si="0"/>
        <v>0</v>
      </c>
      <c r="Q26" s="230"/>
      <c r="R26" s="30"/>
      <c r="S26" s="30"/>
      <c r="T26" s="30"/>
      <c r="U26" s="30"/>
      <c r="V26" s="30"/>
      <c r="W26" s="30"/>
      <c r="X26" s="30"/>
      <c r="Y26" s="30"/>
      <c r="Z26" s="30"/>
    </row>
    <row r="27" spans="1:26" ht="21.75" customHeight="1" x14ac:dyDescent="0.65">
      <c r="A27" s="30"/>
      <c r="B27" s="30"/>
      <c r="C27" s="82"/>
      <c r="D27" s="81"/>
      <c r="E27" s="72"/>
      <c r="F27" s="41"/>
      <c r="G27" s="41"/>
      <c r="H27" s="42"/>
      <c r="I27" s="35"/>
      <c r="J27" s="226" t="s">
        <v>127</v>
      </c>
      <c r="K27" s="227"/>
      <c r="L27" s="227"/>
      <c r="M27" s="227"/>
      <c r="N27" s="227"/>
      <c r="O27" s="228"/>
      <c r="P27" s="229">
        <f>SUMIF($C$35:$C$66,J27,$P$35:$P$66)</f>
        <v>0</v>
      </c>
      <c r="Q27" s="230"/>
      <c r="R27" s="30"/>
      <c r="S27" s="30"/>
      <c r="T27" s="30"/>
      <c r="U27" s="30"/>
      <c r="V27" s="30"/>
      <c r="W27" s="30"/>
      <c r="X27" s="30"/>
      <c r="Y27" s="30"/>
      <c r="Z27" s="30"/>
    </row>
    <row r="28" spans="1:26" ht="21.75" customHeight="1" x14ac:dyDescent="0.65">
      <c r="A28" s="30"/>
      <c r="B28" s="30"/>
      <c r="C28" s="82"/>
      <c r="D28" s="81"/>
      <c r="E28" s="72"/>
      <c r="F28" s="41"/>
      <c r="G28" s="41"/>
      <c r="H28" s="42"/>
      <c r="I28" s="35"/>
      <c r="J28" s="226" t="s">
        <v>126</v>
      </c>
      <c r="K28" s="227"/>
      <c r="L28" s="227"/>
      <c r="M28" s="227"/>
      <c r="N28" s="227"/>
      <c r="O28" s="228"/>
      <c r="P28" s="229">
        <f t="shared" si="0"/>
        <v>0</v>
      </c>
      <c r="Q28" s="230"/>
      <c r="R28" s="30"/>
      <c r="S28" s="30"/>
      <c r="T28" s="47"/>
      <c r="U28" s="30"/>
      <c r="V28" s="30"/>
      <c r="W28" s="30"/>
      <c r="X28" s="30"/>
      <c r="Y28" s="30"/>
      <c r="Z28" s="30"/>
    </row>
    <row r="29" spans="1:26" ht="21.75" customHeight="1" x14ac:dyDescent="0.65">
      <c r="A29" s="30"/>
      <c r="B29" s="30"/>
      <c r="C29" s="73" t="s">
        <v>125</v>
      </c>
      <c r="D29" s="49">
        <f>SUM(D18:D28)</f>
        <v>0</v>
      </c>
      <c r="E29" s="72"/>
      <c r="F29" s="41"/>
      <c r="G29" s="41"/>
      <c r="H29" s="42"/>
      <c r="I29" s="35"/>
      <c r="J29" s="231" t="s">
        <v>125</v>
      </c>
      <c r="K29" s="232"/>
      <c r="L29" s="232"/>
      <c r="M29" s="232"/>
      <c r="N29" s="232"/>
      <c r="O29" s="233"/>
      <c r="P29" s="234">
        <f>SUM(P19:Q28)</f>
        <v>0</v>
      </c>
      <c r="Q29" s="235"/>
      <c r="R29" s="30"/>
      <c r="S29" s="30"/>
      <c r="U29" s="30"/>
      <c r="V29" s="30"/>
      <c r="W29" s="30"/>
      <c r="X29" s="30"/>
      <c r="Y29" s="30"/>
      <c r="Z29" s="30"/>
    </row>
    <row r="30" spans="1:26" ht="21.75" customHeight="1" x14ac:dyDescent="0.65">
      <c r="A30" s="30"/>
      <c r="B30" s="30"/>
      <c r="C30" s="50"/>
      <c r="D30" s="74" t="str">
        <f>IF($D$29&lt;&gt;$P$29,"↑支出総額と一致させてください！","")</f>
        <v/>
      </c>
      <c r="E30" s="72"/>
      <c r="F30" s="35"/>
      <c r="G30" s="35"/>
      <c r="H30" s="35"/>
      <c r="I30" s="52"/>
      <c r="J30" s="52"/>
      <c r="K30" s="52"/>
      <c r="L30" s="52"/>
      <c r="M30" s="52"/>
      <c r="N30" s="52"/>
      <c r="O30" s="52"/>
      <c r="P30" s="52"/>
      <c r="Q30" s="52"/>
      <c r="R30" s="30"/>
      <c r="S30" s="53"/>
      <c r="U30" s="30"/>
      <c r="V30" s="30"/>
      <c r="W30" s="30"/>
      <c r="X30" s="30"/>
      <c r="Y30" s="30"/>
      <c r="Z30" s="30"/>
    </row>
    <row r="31" spans="1:26" ht="21.75" customHeight="1" x14ac:dyDescent="0.65">
      <c r="A31" s="30"/>
      <c r="B31" s="30"/>
      <c r="C31" s="50"/>
      <c r="D31" s="35"/>
      <c r="E31" s="51"/>
      <c r="F31" s="35"/>
      <c r="G31" s="35"/>
      <c r="H31" s="35"/>
      <c r="I31" s="52"/>
      <c r="J31" s="30"/>
      <c r="K31" s="30"/>
      <c r="L31" s="30"/>
      <c r="M31" s="30"/>
      <c r="N31" s="30"/>
      <c r="O31" s="30"/>
      <c r="P31" s="30"/>
      <c r="Q31" s="30"/>
      <c r="R31" s="30"/>
      <c r="S31" s="30"/>
      <c r="T31" s="30"/>
      <c r="U31" s="30"/>
      <c r="V31" s="30"/>
      <c r="W31" s="30"/>
      <c r="X31" s="30"/>
      <c r="Y31" s="30"/>
      <c r="Z31" s="30"/>
    </row>
    <row r="32" spans="1:26" ht="21.75" customHeight="1" x14ac:dyDescent="0.65">
      <c r="A32" s="30"/>
      <c r="B32" s="30"/>
      <c r="C32" s="217" t="s">
        <v>124</v>
      </c>
      <c r="D32" s="218"/>
      <c r="E32" s="218"/>
      <c r="F32" s="218"/>
      <c r="G32" s="218"/>
      <c r="H32" s="218"/>
      <c r="I32" s="218"/>
      <c r="J32" s="218"/>
      <c r="K32" s="218"/>
      <c r="L32" s="218"/>
      <c r="M32" s="218"/>
      <c r="N32" s="218"/>
      <c r="O32" s="218"/>
      <c r="P32" s="218"/>
      <c r="Q32" s="218"/>
      <c r="R32" s="30"/>
      <c r="S32" s="30"/>
      <c r="T32" s="30"/>
      <c r="U32" s="30"/>
      <c r="V32" s="30"/>
      <c r="W32" s="30"/>
      <c r="X32" s="30"/>
      <c r="Y32" s="30"/>
      <c r="Z32" s="30"/>
    </row>
    <row r="33" spans="1:26" ht="22.5" x14ac:dyDescent="0.6">
      <c r="A33" s="54"/>
      <c r="B33" s="54"/>
      <c r="C33" s="219" t="s">
        <v>123</v>
      </c>
      <c r="D33" s="221" t="s">
        <v>122</v>
      </c>
      <c r="E33" s="221" t="s">
        <v>121</v>
      </c>
      <c r="F33" s="69"/>
      <c r="G33" s="221" t="s">
        <v>120</v>
      </c>
      <c r="H33" s="223"/>
      <c r="I33" s="69"/>
      <c r="J33" s="221" t="s">
        <v>120</v>
      </c>
      <c r="K33" s="223"/>
      <c r="L33" s="69"/>
      <c r="M33" s="221" t="s">
        <v>120</v>
      </c>
      <c r="N33" s="223"/>
      <c r="O33" s="69"/>
      <c r="P33" s="69" t="s">
        <v>119</v>
      </c>
      <c r="Q33" s="224" t="s">
        <v>61</v>
      </c>
      <c r="R33" s="54"/>
      <c r="S33" s="54"/>
      <c r="T33" s="54"/>
      <c r="U33" s="54"/>
      <c r="V33" s="54"/>
      <c r="W33" s="54"/>
      <c r="X33" s="54"/>
      <c r="Y33" s="54"/>
      <c r="Z33" s="54"/>
    </row>
    <row r="34" spans="1:26" ht="22.5" x14ac:dyDescent="0.65">
      <c r="A34" s="30"/>
      <c r="B34" s="30"/>
      <c r="C34" s="220"/>
      <c r="D34" s="222"/>
      <c r="E34" s="222"/>
      <c r="F34" s="33"/>
      <c r="G34" s="33" t="s">
        <v>118</v>
      </c>
      <c r="H34" s="33" t="s">
        <v>117</v>
      </c>
      <c r="I34" s="33"/>
      <c r="J34" s="33" t="s">
        <v>118</v>
      </c>
      <c r="K34" s="33" t="s">
        <v>117</v>
      </c>
      <c r="L34" s="33"/>
      <c r="M34" s="33" t="s">
        <v>118</v>
      </c>
      <c r="N34" s="33" t="s">
        <v>117</v>
      </c>
      <c r="O34" s="33"/>
      <c r="P34" s="33"/>
      <c r="Q34" s="225"/>
      <c r="R34" s="30"/>
      <c r="S34" s="30"/>
      <c r="T34" s="30"/>
      <c r="U34" s="30"/>
      <c r="V34" s="30"/>
      <c r="W34" s="30"/>
      <c r="X34" s="30"/>
      <c r="Y34" s="30"/>
      <c r="Z34" s="30"/>
    </row>
    <row r="35" spans="1:26" ht="21.75" customHeight="1" x14ac:dyDescent="0.65">
      <c r="A35" s="30"/>
      <c r="B35" s="30"/>
      <c r="C35" s="83"/>
      <c r="D35" s="84"/>
      <c r="E35" s="85"/>
      <c r="F35" s="58" t="s">
        <v>107</v>
      </c>
      <c r="G35" s="84"/>
      <c r="H35" s="84"/>
      <c r="I35" s="58" t="s">
        <v>107</v>
      </c>
      <c r="J35" s="84"/>
      <c r="K35" s="84"/>
      <c r="L35" s="58" t="s">
        <v>107</v>
      </c>
      <c r="M35" s="84"/>
      <c r="N35" s="84"/>
      <c r="O35" s="58" t="s">
        <v>106</v>
      </c>
      <c r="P35" s="59">
        <f t="shared" ref="P35:P66" si="1">PRODUCT(E35,G35,J35,M35)</f>
        <v>0</v>
      </c>
      <c r="Q35" s="89"/>
      <c r="R35" s="30"/>
      <c r="S35" s="30"/>
      <c r="T35" s="30"/>
      <c r="U35" s="30"/>
      <c r="V35" s="30"/>
      <c r="W35" s="30"/>
      <c r="X35" s="30"/>
      <c r="Y35" s="30"/>
      <c r="Z35" s="30"/>
    </row>
    <row r="36" spans="1:26" ht="21.75" customHeight="1" x14ac:dyDescent="0.65">
      <c r="A36" s="30"/>
      <c r="B36" s="30"/>
      <c r="C36" s="83"/>
      <c r="D36" s="84"/>
      <c r="E36" s="85"/>
      <c r="F36" s="58" t="s">
        <v>107</v>
      </c>
      <c r="G36" s="84"/>
      <c r="H36" s="84"/>
      <c r="I36" s="58" t="s">
        <v>107</v>
      </c>
      <c r="J36" s="84"/>
      <c r="K36" s="84"/>
      <c r="L36" s="58" t="s">
        <v>107</v>
      </c>
      <c r="M36" s="84"/>
      <c r="N36" s="84"/>
      <c r="O36" s="58" t="s">
        <v>106</v>
      </c>
      <c r="P36" s="59">
        <f t="shared" si="1"/>
        <v>0</v>
      </c>
      <c r="Q36" s="89"/>
      <c r="R36" s="30"/>
      <c r="S36" s="30"/>
      <c r="T36" s="30"/>
      <c r="U36" s="30"/>
      <c r="V36" s="30"/>
      <c r="W36" s="30"/>
      <c r="X36" s="30"/>
      <c r="Y36" s="30"/>
      <c r="Z36" s="30"/>
    </row>
    <row r="37" spans="1:26" ht="21.75" customHeight="1" x14ac:dyDescent="0.65">
      <c r="A37" s="30"/>
      <c r="B37" s="30"/>
      <c r="C37" s="83"/>
      <c r="D37" s="84"/>
      <c r="E37" s="85"/>
      <c r="F37" s="58" t="s">
        <v>107</v>
      </c>
      <c r="G37" s="84"/>
      <c r="H37" s="84"/>
      <c r="I37" s="58" t="s">
        <v>107</v>
      </c>
      <c r="J37" s="84"/>
      <c r="K37" s="84"/>
      <c r="L37" s="58" t="s">
        <v>107</v>
      </c>
      <c r="M37" s="84"/>
      <c r="N37" s="84"/>
      <c r="O37" s="58" t="s">
        <v>106</v>
      </c>
      <c r="P37" s="59">
        <f t="shared" si="1"/>
        <v>0</v>
      </c>
      <c r="Q37" s="89"/>
      <c r="R37" s="30"/>
      <c r="S37" s="30"/>
      <c r="T37" s="30"/>
      <c r="U37" s="30"/>
      <c r="V37" s="30"/>
      <c r="W37" s="30"/>
      <c r="X37" s="30"/>
      <c r="Y37" s="30"/>
      <c r="Z37" s="30"/>
    </row>
    <row r="38" spans="1:26" ht="21.75" customHeight="1" x14ac:dyDescent="0.65">
      <c r="A38" s="30"/>
      <c r="B38" s="30"/>
      <c r="C38" s="83"/>
      <c r="D38" s="84"/>
      <c r="E38" s="85"/>
      <c r="F38" s="58" t="s">
        <v>107</v>
      </c>
      <c r="G38" s="84"/>
      <c r="H38" s="84"/>
      <c r="I38" s="58" t="s">
        <v>107</v>
      </c>
      <c r="J38" s="84"/>
      <c r="K38" s="84"/>
      <c r="L38" s="58" t="s">
        <v>107</v>
      </c>
      <c r="M38" s="84"/>
      <c r="N38" s="84"/>
      <c r="O38" s="58" t="s">
        <v>106</v>
      </c>
      <c r="P38" s="59">
        <f t="shared" si="1"/>
        <v>0</v>
      </c>
      <c r="Q38" s="89"/>
      <c r="R38" s="30"/>
      <c r="S38" s="30"/>
      <c r="T38" s="30"/>
      <c r="U38" s="30"/>
      <c r="V38" s="30"/>
      <c r="W38" s="30"/>
      <c r="X38" s="30"/>
      <c r="Y38" s="30"/>
      <c r="Z38" s="30"/>
    </row>
    <row r="39" spans="1:26" ht="21.75" customHeight="1" x14ac:dyDescent="0.65">
      <c r="A39" s="30"/>
      <c r="B39" s="30"/>
      <c r="C39" s="83"/>
      <c r="D39" s="84"/>
      <c r="E39" s="85"/>
      <c r="F39" s="58" t="s">
        <v>107</v>
      </c>
      <c r="G39" s="84"/>
      <c r="H39" s="84"/>
      <c r="I39" s="58" t="s">
        <v>107</v>
      </c>
      <c r="J39" s="84"/>
      <c r="K39" s="84"/>
      <c r="L39" s="58" t="s">
        <v>107</v>
      </c>
      <c r="M39" s="84"/>
      <c r="N39" s="84"/>
      <c r="O39" s="58" t="s">
        <v>106</v>
      </c>
      <c r="P39" s="59">
        <f t="shared" si="1"/>
        <v>0</v>
      </c>
      <c r="Q39" s="89"/>
      <c r="R39" s="30"/>
      <c r="S39" s="30"/>
      <c r="T39" s="30"/>
      <c r="U39" s="30"/>
      <c r="V39" s="30"/>
      <c r="W39" s="30"/>
      <c r="X39" s="30"/>
      <c r="Y39" s="30"/>
      <c r="Z39" s="30"/>
    </row>
    <row r="40" spans="1:26" ht="21.75" customHeight="1" x14ac:dyDescent="0.65">
      <c r="A40" s="30"/>
      <c r="B40" s="30"/>
      <c r="C40" s="83"/>
      <c r="D40" s="84"/>
      <c r="E40" s="85"/>
      <c r="F40" s="58" t="s">
        <v>107</v>
      </c>
      <c r="G40" s="84"/>
      <c r="H40" s="84"/>
      <c r="I40" s="58" t="s">
        <v>107</v>
      </c>
      <c r="J40" s="84"/>
      <c r="K40" s="84"/>
      <c r="L40" s="58" t="s">
        <v>107</v>
      </c>
      <c r="M40" s="84"/>
      <c r="N40" s="84"/>
      <c r="O40" s="58" t="s">
        <v>106</v>
      </c>
      <c r="P40" s="59">
        <f t="shared" si="1"/>
        <v>0</v>
      </c>
      <c r="Q40" s="89"/>
      <c r="R40" s="30"/>
      <c r="S40" s="30"/>
      <c r="T40" s="30"/>
      <c r="U40" s="30"/>
      <c r="V40" s="30"/>
      <c r="W40" s="30"/>
      <c r="X40" s="30"/>
      <c r="Y40" s="30"/>
      <c r="Z40" s="30"/>
    </row>
    <row r="41" spans="1:26" ht="21.75" customHeight="1" x14ac:dyDescent="0.65">
      <c r="A41" s="30"/>
      <c r="B41" s="30"/>
      <c r="C41" s="83"/>
      <c r="D41" s="84"/>
      <c r="E41" s="85"/>
      <c r="F41" s="58" t="s">
        <v>107</v>
      </c>
      <c r="G41" s="84"/>
      <c r="H41" s="84"/>
      <c r="I41" s="58" t="s">
        <v>107</v>
      </c>
      <c r="J41" s="84"/>
      <c r="K41" s="84"/>
      <c r="L41" s="58" t="s">
        <v>107</v>
      </c>
      <c r="M41" s="84"/>
      <c r="N41" s="84"/>
      <c r="O41" s="58" t="s">
        <v>106</v>
      </c>
      <c r="P41" s="59">
        <f t="shared" si="1"/>
        <v>0</v>
      </c>
      <c r="Q41" s="89"/>
      <c r="R41" s="30"/>
      <c r="S41" s="30"/>
      <c r="T41" s="30"/>
      <c r="U41" s="30"/>
      <c r="V41" s="30"/>
      <c r="W41" s="30"/>
      <c r="X41" s="30"/>
      <c r="Y41" s="30"/>
      <c r="Z41" s="30"/>
    </row>
    <row r="42" spans="1:26" ht="21.75" customHeight="1" x14ac:dyDescent="0.65">
      <c r="A42" s="30"/>
      <c r="B42" s="30"/>
      <c r="C42" s="83"/>
      <c r="D42" s="84"/>
      <c r="E42" s="85"/>
      <c r="F42" s="58" t="s">
        <v>107</v>
      </c>
      <c r="G42" s="84"/>
      <c r="H42" s="84"/>
      <c r="I42" s="58" t="s">
        <v>107</v>
      </c>
      <c r="J42" s="84"/>
      <c r="K42" s="84"/>
      <c r="L42" s="58" t="s">
        <v>107</v>
      </c>
      <c r="M42" s="84"/>
      <c r="N42" s="84"/>
      <c r="O42" s="58" t="s">
        <v>106</v>
      </c>
      <c r="P42" s="59">
        <f t="shared" si="1"/>
        <v>0</v>
      </c>
      <c r="Q42" s="89"/>
      <c r="R42" s="30"/>
      <c r="S42" s="30"/>
      <c r="T42" s="30"/>
      <c r="U42" s="30"/>
      <c r="V42" s="30"/>
      <c r="W42" s="30"/>
      <c r="X42" s="30"/>
      <c r="Y42" s="30"/>
      <c r="Z42" s="30"/>
    </row>
    <row r="43" spans="1:26" ht="21.75" customHeight="1" x14ac:dyDescent="0.65">
      <c r="A43" s="30"/>
      <c r="B43" s="30"/>
      <c r="C43" s="83"/>
      <c r="D43" s="84"/>
      <c r="E43" s="85"/>
      <c r="F43" s="58" t="s">
        <v>107</v>
      </c>
      <c r="G43" s="84"/>
      <c r="H43" s="84"/>
      <c r="I43" s="58" t="s">
        <v>107</v>
      </c>
      <c r="J43" s="84"/>
      <c r="K43" s="84"/>
      <c r="L43" s="58" t="s">
        <v>107</v>
      </c>
      <c r="M43" s="84"/>
      <c r="N43" s="84"/>
      <c r="O43" s="58" t="s">
        <v>106</v>
      </c>
      <c r="P43" s="59">
        <f t="shared" si="1"/>
        <v>0</v>
      </c>
      <c r="Q43" s="89"/>
      <c r="R43" s="30"/>
      <c r="S43" s="30"/>
      <c r="T43" s="30"/>
      <c r="U43" s="30"/>
      <c r="V43" s="30"/>
      <c r="W43" s="30"/>
      <c r="X43" s="30"/>
      <c r="Y43" s="30"/>
      <c r="Z43" s="30"/>
    </row>
    <row r="44" spans="1:26" ht="21.75" customHeight="1" x14ac:dyDescent="0.65">
      <c r="A44" s="30"/>
      <c r="B44" s="30"/>
      <c r="C44" s="83"/>
      <c r="D44" s="84"/>
      <c r="E44" s="85"/>
      <c r="F44" s="58" t="s">
        <v>107</v>
      </c>
      <c r="G44" s="84"/>
      <c r="H44" s="84"/>
      <c r="I44" s="58" t="s">
        <v>107</v>
      </c>
      <c r="J44" s="84"/>
      <c r="K44" s="84"/>
      <c r="L44" s="58" t="s">
        <v>107</v>
      </c>
      <c r="M44" s="84"/>
      <c r="N44" s="84"/>
      <c r="O44" s="58" t="s">
        <v>106</v>
      </c>
      <c r="P44" s="59">
        <f t="shared" si="1"/>
        <v>0</v>
      </c>
      <c r="Q44" s="89"/>
      <c r="R44" s="30"/>
      <c r="S44" s="30"/>
      <c r="T44" s="30"/>
      <c r="U44" s="30"/>
      <c r="V44" s="30"/>
      <c r="W44" s="30"/>
      <c r="X44" s="30"/>
      <c r="Y44" s="30"/>
      <c r="Z44" s="30"/>
    </row>
    <row r="45" spans="1:26" ht="21.75" customHeight="1" x14ac:dyDescent="0.65">
      <c r="A45" s="30"/>
      <c r="B45" s="30"/>
      <c r="C45" s="83"/>
      <c r="D45" s="84"/>
      <c r="E45" s="85"/>
      <c r="F45" s="58" t="s">
        <v>107</v>
      </c>
      <c r="G45" s="84"/>
      <c r="H45" s="84"/>
      <c r="I45" s="58" t="s">
        <v>107</v>
      </c>
      <c r="J45" s="84"/>
      <c r="K45" s="84"/>
      <c r="L45" s="58" t="s">
        <v>107</v>
      </c>
      <c r="M45" s="84"/>
      <c r="N45" s="84"/>
      <c r="O45" s="58" t="s">
        <v>106</v>
      </c>
      <c r="P45" s="59">
        <f t="shared" si="1"/>
        <v>0</v>
      </c>
      <c r="Q45" s="89"/>
      <c r="R45" s="30"/>
      <c r="S45" s="30"/>
      <c r="T45" s="30"/>
      <c r="U45" s="30"/>
      <c r="V45" s="30"/>
      <c r="W45" s="30"/>
      <c r="X45" s="30"/>
      <c r="Y45" s="30"/>
      <c r="Z45" s="30"/>
    </row>
    <row r="46" spans="1:26" ht="21.75" customHeight="1" x14ac:dyDescent="0.65">
      <c r="A46" s="30"/>
      <c r="B46" s="30"/>
      <c r="C46" s="83"/>
      <c r="D46" s="84"/>
      <c r="E46" s="85"/>
      <c r="F46" s="58" t="s">
        <v>107</v>
      </c>
      <c r="G46" s="84"/>
      <c r="H46" s="84"/>
      <c r="I46" s="58" t="s">
        <v>107</v>
      </c>
      <c r="J46" s="84"/>
      <c r="K46" s="84"/>
      <c r="L46" s="58" t="s">
        <v>107</v>
      </c>
      <c r="M46" s="84"/>
      <c r="N46" s="84"/>
      <c r="O46" s="58" t="s">
        <v>106</v>
      </c>
      <c r="P46" s="59">
        <f t="shared" si="1"/>
        <v>0</v>
      </c>
      <c r="Q46" s="89"/>
      <c r="R46" s="30"/>
      <c r="S46" s="30"/>
      <c r="T46" s="30"/>
      <c r="U46" s="30"/>
      <c r="V46" s="30"/>
      <c r="W46" s="30"/>
      <c r="X46" s="30"/>
      <c r="Y46" s="30"/>
      <c r="Z46" s="30"/>
    </row>
    <row r="47" spans="1:26" ht="21.75" customHeight="1" x14ac:dyDescent="0.65">
      <c r="A47" s="30"/>
      <c r="B47" s="30"/>
      <c r="C47" s="83"/>
      <c r="D47" s="84"/>
      <c r="E47" s="85"/>
      <c r="F47" s="58" t="s">
        <v>107</v>
      </c>
      <c r="G47" s="84"/>
      <c r="H47" s="84"/>
      <c r="I47" s="58" t="s">
        <v>107</v>
      </c>
      <c r="J47" s="84"/>
      <c r="K47" s="84"/>
      <c r="L47" s="58" t="s">
        <v>107</v>
      </c>
      <c r="M47" s="84"/>
      <c r="N47" s="84"/>
      <c r="O47" s="58" t="s">
        <v>106</v>
      </c>
      <c r="P47" s="59">
        <f t="shared" si="1"/>
        <v>0</v>
      </c>
      <c r="Q47" s="89"/>
      <c r="R47" s="30"/>
      <c r="S47" s="30"/>
      <c r="T47" s="30"/>
      <c r="U47" s="30"/>
      <c r="V47" s="30"/>
      <c r="W47" s="30"/>
      <c r="X47" s="30"/>
      <c r="Y47" s="30"/>
      <c r="Z47" s="30"/>
    </row>
    <row r="48" spans="1:26" ht="21.75" customHeight="1" x14ac:dyDescent="0.65">
      <c r="A48" s="30"/>
      <c r="B48" s="30"/>
      <c r="C48" s="83"/>
      <c r="D48" s="84"/>
      <c r="E48" s="85"/>
      <c r="F48" s="58" t="s">
        <v>107</v>
      </c>
      <c r="G48" s="84"/>
      <c r="H48" s="84"/>
      <c r="I48" s="58" t="s">
        <v>107</v>
      </c>
      <c r="J48" s="84"/>
      <c r="K48" s="84"/>
      <c r="L48" s="58" t="s">
        <v>107</v>
      </c>
      <c r="M48" s="84"/>
      <c r="N48" s="84"/>
      <c r="O48" s="58" t="s">
        <v>106</v>
      </c>
      <c r="P48" s="59">
        <f t="shared" si="1"/>
        <v>0</v>
      </c>
      <c r="Q48" s="89"/>
      <c r="R48" s="30"/>
      <c r="S48" s="30"/>
      <c r="T48" s="30"/>
      <c r="U48" s="30"/>
      <c r="V48" s="30"/>
      <c r="W48" s="30"/>
      <c r="X48" s="30"/>
      <c r="Y48" s="30"/>
      <c r="Z48" s="30"/>
    </row>
    <row r="49" spans="1:26" ht="21.75" customHeight="1" x14ac:dyDescent="0.65">
      <c r="A49" s="30"/>
      <c r="B49" s="30"/>
      <c r="C49" s="83"/>
      <c r="D49" s="84"/>
      <c r="E49" s="85"/>
      <c r="F49" s="58" t="s">
        <v>107</v>
      </c>
      <c r="G49" s="84"/>
      <c r="H49" s="84"/>
      <c r="I49" s="58" t="s">
        <v>107</v>
      </c>
      <c r="J49" s="84"/>
      <c r="K49" s="84"/>
      <c r="L49" s="58" t="s">
        <v>107</v>
      </c>
      <c r="M49" s="84"/>
      <c r="N49" s="84"/>
      <c r="O49" s="58" t="s">
        <v>106</v>
      </c>
      <c r="P49" s="59">
        <f t="shared" si="1"/>
        <v>0</v>
      </c>
      <c r="Q49" s="89"/>
      <c r="R49" s="30"/>
      <c r="S49" s="30"/>
      <c r="T49" s="30"/>
      <c r="U49" s="30"/>
      <c r="V49" s="30"/>
      <c r="W49" s="30"/>
      <c r="X49" s="30"/>
      <c r="Y49" s="30"/>
      <c r="Z49" s="30"/>
    </row>
    <row r="50" spans="1:26" ht="21.75" customHeight="1" x14ac:dyDescent="0.65">
      <c r="A50" s="30"/>
      <c r="B50" s="30"/>
      <c r="C50" s="83"/>
      <c r="D50" s="84"/>
      <c r="E50" s="85"/>
      <c r="F50" s="58" t="s">
        <v>107</v>
      </c>
      <c r="G50" s="84"/>
      <c r="H50" s="84"/>
      <c r="I50" s="58" t="s">
        <v>107</v>
      </c>
      <c r="J50" s="84"/>
      <c r="K50" s="84"/>
      <c r="L50" s="58" t="s">
        <v>107</v>
      </c>
      <c r="M50" s="84"/>
      <c r="N50" s="84"/>
      <c r="O50" s="58" t="s">
        <v>106</v>
      </c>
      <c r="P50" s="59">
        <f t="shared" si="1"/>
        <v>0</v>
      </c>
      <c r="Q50" s="89"/>
      <c r="R50" s="30"/>
      <c r="S50" s="30"/>
      <c r="T50" s="30"/>
      <c r="U50" s="30"/>
      <c r="V50" s="30"/>
      <c r="W50" s="30"/>
      <c r="X50" s="30"/>
      <c r="Y50" s="30"/>
      <c r="Z50" s="30"/>
    </row>
    <row r="51" spans="1:26" ht="21.75" customHeight="1" x14ac:dyDescent="0.65">
      <c r="A51" s="30"/>
      <c r="B51" s="30"/>
      <c r="C51" s="83"/>
      <c r="D51" s="84"/>
      <c r="E51" s="85"/>
      <c r="F51" s="58" t="s">
        <v>107</v>
      </c>
      <c r="G51" s="84"/>
      <c r="H51" s="84"/>
      <c r="I51" s="58" t="s">
        <v>107</v>
      </c>
      <c r="J51" s="84"/>
      <c r="K51" s="84"/>
      <c r="L51" s="58" t="s">
        <v>107</v>
      </c>
      <c r="M51" s="84"/>
      <c r="N51" s="84"/>
      <c r="O51" s="58" t="s">
        <v>106</v>
      </c>
      <c r="P51" s="59">
        <f t="shared" si="1"/>
        <v>0</v>
      </c>
      <c r="Q51" s="89"/>
      <c r="R51" s="30"/>
      <c r="S51" s="30"/>
      <c r="T51" s="30"/>
      <c r="U51" s="30"/>
      <c r="V51" s="30"/>
      <c r="W51" s="30"/>
      <c r="X51" s="30"/>
      <c r="Y51" s="30"/>
      <c r="Z51" s="30"/>
    </row>
    <row r="52" spans="1:26" ht="21.75" customHeight="1" x14ac:dyDescent="0.65">
      <c r="A52" s="30"/>
      <c r="B52" s="30"/>
      <c r="C52" s="83"/>
      <c r="D52" s="84"/>
      <c r="E52" s="85"/>
      <c r="F52" s="58" t="s">
        <v>107</v>
      </c>
      <c r="G52" s="84"/>
      <c r="H52" s="84"/>
      <c r="I52" s="58" t="s">
        <v>107</v>
      </c>
      <c r="J52" s="84"/>
      <c r="K52" s="84"/>
      <c r="L52" s="58" t="s">
        <v>107</v>
      </c>
      <c r="M52" s="84"/>
      <c r="N52" s="84"/>
      <c r="O52" s="58" t="s">
        <v>106</v>
      </c>
      <c r="P52" s="59">
        <f t="shared" si="1"/>
        <v>0</v>
      </c>
      <c r="Q52" s="89"/>
      <c r="R52" s="30"/>
      <c r="S52" s="30"/>
      <c r="T52" s="30"/>
      <c r="U52" s="30"/>
      <c r="V52" s="30"/>
      <c r="W52" s="30"/>
      <c r="X52" s="30"/>
      <c r="Y52" s="30"/>
      <c r="Z52" s="30"/>
    </row>
    <row r="53" spans="1:26" ht="21.75" customHeight="1" x14ac:dyDescent="0.65">
      <c r="A53" s="30"/>
      <c r="B53" s="30"/>
      <c r="C53" s="83"/>
      <c r="D53" s="84"/>
      <c r="E53" s="85"/>
      <c r="F53" s="58" t="s">
        <v>107</v>
      </c>
      <c r="G53" s="84"/>
      <c r="H53" s="84"/>
      <c r="I53" s="58" t="s">
        <v>107</v>
      </c>
      <c r="J53" s="84"/>
      <c r="K53" s="84"/>
      <c r="L53" s="58" t="s">
        <v>107</v>
      </c>
      <c r="M53" s="84"/>
      <c r="N53" s="84"/>
      <c r="O53" s="58" t="s">
        <v>106</v>
      </c>
      <c r="P53" s="59">
        <f t="shared" si="1"/>
        <v>0</v>
      </c>
      <c r="Q53" s="89"/>
      <c r="R53" s="30"/>
      <c r="S53" s="30"/>
      <c r="T53" s="30"/>
      <c r="U53" s="30"/>
      <c r="V53" s="30"/>
      <c r="W53" s="30"/>
      <c r="X53" s="30"/>
      <c r="Y53" s="30"/>
      <c r="Z53" s="30"/>
    </row>
    <row r="54" spans="1:26" ht="21.75" customHeight="1" x14ac:dyDescent="0.65">
      <c r="A54" s="30"/>
      <c r="B54" s="30"/>
      <c r="C54" s="83"/>
      <c r="D54" s="84"/>
      <c r="E54" s="85"/>
      <c r="F54" s="58" t="s">
        <v>107</v>
      </c>
      <c r="G54" s="84"/>
      <c r="H54" s="84"/>
      <c r="I54" s="58" t="s">
        <v>107</v>
      </c>
      <c r="J54" s="84"/>
      <c r="K54" s="84"/>
      <c r="L54" s="58" t="s">
        <v>107</v>
      </c>
      <c r="M54" s="84"/>
      <c r="N54" s="84"/>
      <c r="O54" s="58" t="s">
        <v>106</v>
      </c>
      <c r="P54" s="59">
        <f t="shared" si="1"/>
        <v>0</v>
      </c>
      <c r="Q54" s="89"/>
      <c r="R54" s="30"/>
      <c r="S54" s="30"/>
      <c r="T54" s="30"/>
      <c r="U54" s="30"/>
      <c r="V54" s="30"/>
      <c r="W54" s="30"/>
      <c r="X54" s="30"/>
      <c r="Y54" s="30"/>
      <c r="Z54" s="30"/>
    </row>
    <row r="55" spans="1:26" ht="21.75" customHeight="1" x14ac:dyDescent="0.65">
      <c r="A55" s="30"/>
      <c r="B55" s="30"/>
      <c r="C55" s="83"/>
      <c r="D55" s="84"/>
      <c r="E55" s="85"/>
      <c r="F55" s="58" t="s">
        <v>107</v>
      </c>
      <c r="G55" s="84"/>
      <c r="H55" s="84"/>
      <c r="I55" s="58" t="s">
        <v>107</v>
      </c>
      <c r="J55" s="84"/>
      <c r="K55" s="84"/>
      <c r="L55" s="58" t="s">
        <v>107</v>
      </c>
      <c r="M55" s="84"/>
      <c r="N55" s="84"/>
      <c r="O55" s="58" t="s">
        <v>106</v>
      </c>
      <c r="P55" s="59">
        <f t="shared" si="1"/>
        <v>0</v>
      </c>
      <c r="Q55" s="89"/>
      <c r="R55" s="30"/>
      <c r="S55" s="30"/>
      <c r="T55" s="30"/>
      <c r="U55" s="30"/>
      <c r="V55" s="30"/>
      <c r="W55" s="30"/>
      <c r="X55" s="30"/>
      <c r="Y55" s="30"/>
      <c r="Z55" s="30"/>
    </row>
    <row r="56" spans="1:26" ht="21.75" customHeight="1" x14ac:dyDescent="0.65">
      <c r="A56" s="30"/>
      <c r="B56" s="30"/>
      <c r="C56" s="83"/>
      <c r="D56" s="84"/>
      <c r="E56" s="85"/>
      <c r="F56" s="58" t="s">
        <v>107</v>
      </c>
      <c r="G56" s="84"/>
      <c r="H56" s="84"/>
      <c r="I56" s="58" t="s">
        <v>107</v>
      </c>
      <c r="J56" s="84"/>
      <c r="K56" s="84"/>
      <c r="L56" s="58" t="s">
        <v>107</v>
      </c>
      <c r="M56" s="84"/>
      <c r="N56" s="84"/>
      <c r="O56" s="58" t="s">
        <v>106</v>
      </c>
      <c r="P56" s="59">
        <f t="shared" si="1"/>
        <v>0</v>
      </c>
      <c r="Q56" s="89"/>
      <c r="R56" s="30"/>
      <c r="S56" s="30"/>
      <c r="T56" s="30"/>
      <c r="U56" s="30"/>
      <c r="V56" s="30"/>
      <c r="W56" s="30"/>
      <c r="X56" s="30"/>
      <c r="Y56" s="30"/>
      <c r="Z56" s="30"/>
    </row>
    <row r="57" spans="1:26" ht="21.75" customHeight="1" x14ac:dyDescent="0.65">
      <c r="A57" s="30"/>
      <c r="B57" s="30"/>
      <c r="C57" s="83"/>
      <c r="D57" s="84"/>
      <c r="E57" s="85"/>
      <c r="F57" s="58" t="s">
        <v>107</v>
      </c>
      <c r="G57" s="84"/>
      <c r="H57" s="84"/>
      <c r="I57" s="58" t="s">
        <v>107</v>
      </c>
      <c r="J57" s="84"/>
      <c r="K57" s="84"/>
      <c r="L57" s="58" t="s">
        <v>107</v>
      </c>
      <c r="M57" s="84"/>
      <c r="N57" s="84"/>
      <c r="O57" s="58" t="s">
        <v>106</v>
      </c>
      <c r="P57" s="59">
        <f t="shared" si="1"/>
        <v>0</v>
      </c>
      <c r="Q57" s="89"/>
      <c r="R57" s="30"/>
      <c r="S57" s="30"/>
      <c r="T57" s="30"/>
      <c r="U57" s="30"/>
      <c r="V57" s="30"/>
      <c r="W57" s="30"/>
      <c r="X57" s="30"/>
      <c r="Y57" s="30"/>
      <c r="Z57" s="30"/>
    </row>
    <row r="58" spans="1:26" ht="21.75" customHeight="1" x14ac:dyDescent="0.65">
      <c r="A58" s="30"/>
      <c r="B58" s="30"/>
      <c r="C58" s="83"/>
      <c r="D58" s="84"/>
      <c r="E58" s="85"/>
      <c r="F58" s="58" t="s">
        <v>107</v>
      </c>
      <c r="G58" s="84"/>
      <c r="H58" s="84"/>
      <c r="I58" s="58" t="s">
        <v>107</v>
      </c>
      <c r="J58" s="84"/>
      <c r="K58" s="84"/>
      <c r="L58" s="58" t="s">
        <v>107</v>
      </c>
      <c r="M58" s="84"/>
      <c r="N58" s="84"/>
      <c r="O58" s="58" t="s">
        <v>106</v>
      </c>
      <c r="P58" s="59">
        <f t="shared" si="1"/>
        <v>0</v>
      </c>
      <c r="Q58" s="89"/>
      <c r="R58" s="30"/>
      <c r="S58" s="30"/>
      <c r="T58" s="30"/>
      <c r="U58" s="30"/>
      <c r="V58" s="30"/>
      <c r="W58" s="30"/>
      <c r="X58" s="30"/>
      <c r="Y58" s="30"/>
      <c r="Z58" s="30"/>
    </row>
    <row r="59" spans="1:26" ht="21.75" customHeight="1" x14ac:dyDescent="0.65">
      <c r="A59" s="30"/>
      <c r="B59" s="30"/>
      <c r="C59" s="83"/>
      <c r="D59" s="84"/>
      <c r="E59" s="85"/>
      <c r="F59" s="58" t="s">
        <v>107</v>
      </c>
      <c r="G59" s="84"/>
      <c r="H59" s="84"/>
      <c r="I59" s="58" t="s">
        <v>107</v>
      </c>
      <c r="J59" s="84"/>
      <c r="K59" s="84"/>
      <c r="L59" s="58" t="s">
        <v>107</v>
      </c>
      <c r="M59" s="84"/>
      <c r="N59" s="84"/>
      <c r="O59" s="58" t="s">
        <v>106</v>
      </c>
      <c r="P59" s="59">
        <f t="shared" si="1"/>
        <v>0</v>
      </c>
      <c r="Q59" s="89"/>
      <c r="R59" s="30"/>
      <c r="S59" s="30"/>
      <c r="T59" s="30"/>
      <c r="U59" s="30"/>
      <c r="V59" s="30"/>
      <c r="W59" s="30"/>
      <c r="X59" s="30"/>
      <c r="Y59" s="30"/>
      <c r="Z59" s="30"/>
    </row>
    <row r="60" spans="1:26" ht="21.75" customHeight="1" x14ac:dyDescent="0.65">
      <c r="A60" s="30"/>
      <c r="B60" s="30"/>
      <c r="C60" s="83"/>
      <c r="D60" s="84"/>
      <c r="E60" s="85"/>
      <c r="F60" s="58" t="s">
        <v>107</v>
      </c>
      <c r="G60" s="84"/>
      <c r="H60" s="84"/>
      <c r="I60" s="58" t="s">
        <v>107</v>
      </c>
      <c r="J60" s="84"/>
      <c r="K60" s="84"/>
      <c r="L60" s="58" t="s">
        <v>107</v>
      </c>
      <c r="M60" s="84"/>
      <c r="N60" s="84"/>
      <c r="O60" s="58" t="s">
        <v>106</v>
      </c>
      <c r="P60" s="59">
        <f t="shared" si="1"/>
        <v>0</v>
      </c>
      <c r="Q60" s="89"/>
      <c r="R60" s="30"/>
      <c r="S60" s="30"/>
      <c r="T60" s="30"/>
      <c r="U60" s="30"/>
      <c r="V60" s="30"/>
      <c r="W60" s="30"/>
      <c r="X60" s="30"/>
      <c r="Y60" s="30"/>
      <c r="Z60" s="30"/>
    </row>
    <row r="61" spans="1:26" ht="21.75" customHeight="1" x14ac:dyDescent="0.65">
      <c r="A61" s="30"/>
      <c r="B61" s="30"/>
      <c r="C61" s="83"/>
      <c r="D61" s="84"/>
      <c r="E61" s="85"/>
      <c r="F61" s="58" t="s">
        <v>107</v>
      </c>
      <c r="G61" s="84"/>
      <c r="H61" s="84"/>
      <c r="I61" s="58" t="s">
        <v>107</v>
      </c>
      <c r="J61" s="84"/>
      <c r="K61" s="84"/>
      <c r="L61" s="58" t="s">
        <v>107</v>
      </c>
      <c r="M61" s="84"/>
      <c r="N61" s="84"/>
      <c r="O61" s="58" t="s">
        <v>106</v>
      </c>
      <c r="P61" s="59">
        <f t="shared" si="1"/>
        <v>0</v>
      </c>
      <c r="Q61" s="89"/>
      <c r="R61" s="30"/>
      <c r="S61" s="30"/>
      <c r="T61" s="30"/>
      <c r="U61" s="30"/>
      <c r="V61" s="30"/>
      <c r="W61" s="30"/>
      <c r="X61" s="30"/>
      <c r="Y61" s="30"/>
      <c r="Z61" s="30"/>
    </row>
    <row r="62" spans="1:26" ht="21.75" customHeight="1" x14ac:dyDescent="0.65">
      <c r="A62" s="30"/>
      <c r="B62" s="30"/>
      <c r="C62" s="83"/>
      <c r="D62" s="84"/>
      <c r="E62" s="85"/>
      <c r="F62" s="58" t="s">
        <v>107</v>
      </c>
      <c r="G62" s="84"/>
      <c r="H62" s="84"/>
      <c r="I62" s="58" t="s">
        <v>107</v>
      </c>
      <c r="J62" s="84"/>
      <c r="K62" s="84"/>
      <c r="L62" s="58" t="s">
        <v>107</v>
      </c>
      <c r="M62" s="84"/>
      <c r="N62" s="84"/>
      <c r="O62" s="58" t="s">
        <v>106</v>
      </c>
      <c r="P62" s="59">
        <f t="shared" si="1"/>
        <v>0</v>
      </c>
      <c r="Q62" s="89"/>
      <c r="R62" s="30"/>
      <c r="S62" s="30"/>
      <c r="T62" s="30"/>
      <c r="U62" s="30"/>
      <c r="V62" s="30"/>
      <c r="W62" s="30"/>
      <c r="X62" s="30"/>
      <c r="Y62" s="30"/>
      <c r="Z62" s="30"/>
    </row>
    <row r="63" spans="1:26" ht="21.75" customHeight="1" x14ac:dyDescent="0.65">
      <c r="A63" s="30"/>
      <c r="B63" s="30"/>
      <c r="C63" s="83"/>
      <c r="D63" s="84"/>
      <c r="E63" s="85"/>
      <c r="F63" s="58" t="s">
        <v>107</v>
      </c>
      <c r="G63" s="84"/>
      <c r="H63" s="84"/>
      <c r="I63" s="58" t="s">
        <v>107</v>
      </c>
      <c r="J63" s="84"/>
      <c r="K63" s="84"/>
      <c r="L63" s="58" t="s">
        <v>107</v>
      </c>
      <c r="M63" s="84"/>
      <c r="N63" s="84"/>
      <c r="O63" s="58" t="s">
        <v>106</v>
      </c>
      <c r="P63" s="59">
        <f t="shared" si="1"/>
        <v>0</v>
      </c>
      <c r="Q63" s="89"/>
      <c r="R63" s="30"/>
      <c r="S63" s="30"/>
      <c r="T63" s="30"/>
      <c r="U63" s="30"/>
      <c r="V63" s="30"/>
      <c r="W63" s="30"/>
      <c r="X63" s="30"/>
      <c r="Y63" s="30"/>
      <c r="Z63" s="30"/>
    </row>
    <row r="64" spans="1:26" ht="21.75" customHeight="1" x14ac:dyDescent="0.65">
      <c r="A64" s="30"/>
      <c r="B64" s="30"/>
      <c r="C64" s="83"/>
      <c r="D64" s="84"/>
      <c r="E64" s="85"/>
      <c r="F64" s="58" t="s">
        <v>107</v>
      </c>
      <c r="G64" s="84"/>
      <c r="H64" s="84"/>
      <c r="I64" s="58" t="s">
        <v>107</v>
      </c>
      <c r="J64" s="84"/>
      <c r="K64" s="84"/>
      <c r="L64" s="58" t="s">
        <v>107</v>
      </c>
      <c r="M64" s="84"/>
      <c r="N64" s="84"/>
      <c r="O64" s="58" t="s">
        <v>106</v>
      </c>
      <c r="P64" s="59">
        <f t="shared" si="1"/>
        <v>0</v>
      </c>
      <c r="Q64" s="89"/>
      <c r="R64" s="30"/>
      <c r="S64" s="30"/>
      <c r="T64" s="30"/>
      <c r="U64" s="30"/>
      <c r="V64" s="30"/>
      <c r="W64" s="30"/>
      <c r="X64" s="30"/>
      <c r="Y64" s="30"/>
      <c r="Z64" s="30"/>
    </row>
    <row r="65" spans="1:26" ht="21.75" customHeight="1" x14ac:dyDescent="0.65">
      <c r="A65" s="30"/>
      <c r="B65" s="30"/>
      <c r="C65" s="83"/>
      <c r="D65" s="84"/>
      <c r="E65" s="85"/>
      <c r="F65" s="58" t="s">
        <v>107</v>
      </c>
      <c r="G65" s="84"/>
      <c r="H65" s="84"/>
      <c r="I65" s="58" t="s">
        <v>107</v>
      </c>
      <c r="J65" s="84"/>
      <c r="K65" s="84"/>
      <c r="L65" s="58" t="s">
        <v>107</v>
      </c>
      <c r="M65" s="84"/>
      <c r="N65" s="84"/>
      <c r="O65" s="58" t="s">
        <v>106</v>
      </c>
      <c r="P65" s="59">
        <f t="shared" si="1"/>
        <v>0</v>
      </c>
      <c r="Q65" s="89"/>
      <c r="R65" s="30"/>
      <c r="S65" s="30"/>
      <c r="T65" s="30"/>
      <c r="U65" s="30"/>
      <c r="V65" s="30"/>
      <c r="W65" s="30"/>
      <c r="X65" s="30"/>
      <c r="Y65" s="30"/>
      <c r="Z65" s="30"/>
    </row>
    <row r="66" spans="1:26" ht="21.75" customHeight="1" x14ac:dyDescent="0.65">
      <c r="A66" s="30"/>
      <c r="B66" s="30"/>
      <c r="C66" s="86"/>
      <c r="D66" s="87"/>
      <c r="E66" s="88"/>
      <c r="F66" s="63" t="s">
        <v>107</v>
      </c>
      <c r="G66" s="87"/>
      <c r="H66" s="87"/>
      <c r="I66" s="63" t="s">
        <v>107</v>
      </c>
      <c r="J66" s="87"/>
      <c r="K66" s="87"/>
      <c r="L66" s="63" t="s">
        <v>107</v>
      </c>
      <c r="M66" s="87"/>
      <c r="N66" s="87"/>
      <c r="O66" s="63" t="s">
        <v>106</v>
      </c>
      <c r="P66" s="64">
        <f t="shared" si="1"/>
        <v>0</v>
      </c>
      <c r="Q66" s="90"/>
      <c r="R66" s="30"/>
      <c r="S66" s="30"/>
      <c r="T66" s="30"/>
      <c r="U66" s="30"/>
      <c r="V66" s="30"/>
      <c r="W66" s="30"/>
      <c r="X66" s="30"/>
      <c r="Y66" s="30"/>
      <c r="Z66" s="30"/>
    </row>
    <row r="67" spans="1:26" ht="21.75" customHeight="1" x14ac:dyDescent="0.6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21.75" customHeight="1" x14ac:dyDescent="0.6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21.75" customHeight="1" x14ac:dyDescent="0.6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21.75" customHeight="1" x14ac:dyDescent="0.6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21.75" customHeight="1" x14ac:dyDescent="0.6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21.75" customHeight="1" x14ac:dyDescent="0.6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21.75" customHeight="1" x14ac:dyDescent="0.65">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21.75" customHeight="1" x14ac:dyDescent="0.6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21.75" customHeight="1" x14ac:dyDescent="0.6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21.75" customHeight="1" x14ac:dyDescent="0.6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21.75" customHeight="1" x14ac:dyDescent="0.6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21.75" customHeight="1" x14ac:dyDescent="0.6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21.75" customHeight="1" x14ac:dyDescent="0.6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21.75" customHeight="1" x14ac:dyDescent="0.6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21.75" customHeight="1" x14ac:dyDescent="0.65">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21.75" customHeight="1" x14ac:dyDescent="0.6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21.75" customHeight="1" x14ac:dyDescent="0.6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21.75" customHeight="1" x14ac:dyDescent="0.6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21.75" customHeight="1" x14ac:dyDescent="0.6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21.75" customHeight="1" x14ac:dyDescent="0.6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21.75" customHeight="1" x14ac:dyDescent="0.6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21.75" customHeight="1" x14ac:dyDescent="0.6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21.75" customHeight="1" x14ac:dyDescent="0.6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21.75" customHeight="1" x14ac:dyDescent="0.6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21.75" customHeight="1" x14ac:dyDescent="0.6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21.75" customHeight="1" x14ac:dyDescent="0.6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21.75" customHeight="1" x14ac:dyDescent="0.6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21.75" customHeight="1" x14ac:dyDescent="0.6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21.75" customHeight="1" x14ac:dyDescent="0.6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21.75" customHeight="1" x14ac:dyDescent="0.6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21.75" customHeight="1" x14ac:dyDescent="0.6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21.75" customHeight="1" x14ac:dyDescent="0.6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21.75" customHeight="1" x14ac:dyDescent="0.6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21.75" customHeight="1" x14ac:dyDescent="0.6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21.75" customHeight="1" x14ac:dyDescent="0.6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21.75" customHeight="1" x14ac:dyDescent="0.6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21.75" customHeight="1" x14ac:dyDescent="0.6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21.75" customHeight="1" x14ac:dyDescent="0.6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21.75" customHeight="1" x14ac:dyDescent="0.6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21.75" customHeight="1" x14ac:dyDescent="0.6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21.75" customHeight="1" x14ac:dyDescent="0.6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21.75" customHeight="1" x14ac:dyDescent="0.6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21.75" customHeight="1" x14ac:dyDescent="0.6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21.75" customHeight="1" x14ac:dyDescent="0.6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21.75" customHeight="1" x14ac:dyDescent="0.6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21.75" customHeight="1" x14ac:dyDescent="0.6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21.75" customHeight="1" x14ac:dyDescent="0.6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21.75" customHeight="1" x14ac:dyDescent="0.6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21.75" customHeight="1" x14ac:dyDescent="0.6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21.75" customHeight="1" x14ac:dyDescent="0.6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21.75" customHeight="1" x14ac:dyDescent="0.6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21.75" customHeight="1" x14ac:dyDescent="0.6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21.75" customHeight="1" x14ac:dyDescent="0.6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21.75" customHeight="1" x14ac:dyDescent="0.6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21.75" customHeight="1" x14ac:dyDescent="0.6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21.75" customHeight="1" x14ac:dyDescent="0.6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21.75" customHeight="1" x14ac:dyDescent="0.6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21.75" customHeight="1" x14ac:dyDescent="0.6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21.75" customHeight="1" x14ac:dyDescent="0.6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21.75" customHeight="1" x14ac:dyDescent="0.6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21.75" customHeight="1" x14ac:dyDescent="0.6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21.75" customHeight="1" x14ac:dyDescent="0.6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21.75" customHeight="1" x14ac:dyDescent="0.6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21.75" customHeight="1" x14ac:dyDescent="0.6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21.75" customHeight="1" x14ac:dyDescent="0.6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21.75" customHeight="1" x14ac:dyDescent="0.6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21.75" customHeight="1" x14ac:dyDescent="0.6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21.75" customHeight="1" x14ac:dyDescent="0.6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21.75" customHeight="1" x14ac:dyDescent="0.6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21.75" customHeight="1" x14ac:dyDescent="0.6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21.75" customHeight="1" x14ac:dyDescent="0.6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21.75" customHeight="1" x14ac:dyDescent="0.6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21.75" customHeight="1" x14ac:dyDescent="0.6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21.75" customHeight="1" x14ac:dyDescent="0.6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21.75" customHeight="1" x14ac:dyDescent="0.6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21.75" customHeight="1" x14ac:dyDescent="0.6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21.75" customHeight="1" x14ac:dyDescent="0.6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21.75" customHeight="1" x14ac:dyDescent="0.6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21.75" customHeight="1" x14ac:dyDescent="0.6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21.75" customHeight="1" x14ac:dyDescent="0.6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21.75" customHeight="1" x14ac:dyDescent="0.6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21.75" customHeight="1" x14ac:dyDescent="0.6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21.75" customHeight="1" x14ac:dyDescent="0.6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21.75" customHeight="1" x14ac:dyDescent="0.6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21.75" customHeight="1" x14ac:dyDescent="0.6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21.75" customHeight="1" x14ac:dyDescent="0.6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21.75" customHeight="1" x14ac:dyDescent="0.6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21.75" customHeight="1" x14ac:dyDescent="0.6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21.75" customHeight="1" x14ac:dyDescent="0.6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21.75" customHeight="1" x14ac:dyDescent="0.6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21.75" customHeight="1" x14ac:dyDescent="0.6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21.75" customHeight="1" x14ac:dyDescent="0.6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21.75" customHeight="1" x14ac:dyDescent="0.6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21.75" customHeight="1" x14ac:dyDescent="0.6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21.75" customHeight="1" x14ac:dyDescent="0.6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21.75" customHeight="1" x14ac:dyDescent="0.6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21.75" customHeight="1" x14ac:dyDescent="0.6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21.75" customHeight="1" x14ac:dyDescent="0.6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21.75" customHeight="1" x14ac:dyDescent="0.6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21.75" customHeight="1" x14ac:dyDescent="0.6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21.75" customHeight="1" x14ac:dyDescent="0.6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21.75" customHeight="1" x14ac:dyDescent="0.6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21.75" customHeight="1" x14ac:dyDescent="0.6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21.75" customHeight="1" x14ac:dyDescent="0.6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21.75" customHeight="1" x14ac:dyDescent="0.6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21.75" customHeight="1" x14ac:dyDescent="0.6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21.75" customHeight="1" x14ac:dyDescent="0.6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21.75" customHeight="1" x14ac:dyDescent="0.6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21.75" customHeight="1" x14ac:dyDescent="0.6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21.75" customHeight="1" x14ac:dyDescent="0.6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21.75" customHeight="1" x14ac:dyDescent="0.6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21.75" customHeight="1" x14ac:dyDescent="0.6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21.75" customHeight="1" x14ac:dyDescent="0.6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21.75" customHeight="1" x14ac:dyDescent="0.6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21.75" customHeight="1" x14ac:dyDescent="0.6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21.75" customHeight="1" x14ac:dyDescent="0.6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21.75" customHeight="1" x14ac:dyDescent="0.6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21.75" customHeight="1" x14ac:dyDescent="0.6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21.75" customHeight="1" x14ac:dyDescent="0.6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21.75" customHeight="1" x14ac:dyDescent="0.6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21.75" customHeight="1" x14ac:dyDescent="0.6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21.75" customHeight="1" x14ac:dyDescent="0.6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21.75" customHeight="1" x14ac:dyDescent="0.6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21.75" customHeight="1" x14ac:dyDescent="0.6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21.75" customHeight="1" x14ac:dyDescent="0.6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21.75" customHeight="1" x14ac:dyDescent="0.6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21.75" customHeight="1" x14ac:dyDescent="0.6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21.75" customHeight="1" x14ac:dyDescent="0.6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21.75" customHeight="1" x14ac:dyDescent="0.6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21.75" customHeight="1" x14ac:dyDescent="0.6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21.75" customHeight="1" x14ac:dyDescent="0.6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21.75" customHeight="1" x14ac:dyDescent="0.6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21.75" customHeight="1" x14ac:dyDescent="0.6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21.75" customHeight="1" x14ac:dyDescent="0.6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21.75" customHeight="1" x14ac:dyDescent="0.6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21.75" customHeight="1" x14ac:dyDescent="0.6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21.75" customHeight="1" x14ac:dyDescent="0.6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21.75" customHeight="1" x14ac:dyDescent="0.6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21.75" customHeight="1" x14ac:dyDescent="0.6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21.75" customHeight="1" x14ac:dyDescent="0.6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21.75" customHeight="1" x14ac:dyDescent="0.6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21.75" customHeight="1" x14ac:dyDescent="0.6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21.75" customHeight="1" x14ac:dyDescent="0.6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21.75" customHeight="1" x14ac:dyDescent="0.6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21.75" customHeight="1" x14ac:dyDescent="0.6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21.75" customHeight="1" x14ac:dyDescent="0.6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21.75" customHeight="1" x14ac:dyDescent="0.6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21.75" customHeight="1" x14ac:dyDescent="0.6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21.75" customHeight="1" x14ac:dyDescent="0.6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21.75" customHeight="1" x14ac:dyDescent="0.6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21.75" customHeight="1" x14ac:dyDescent="0.6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21.75" customHeight="1" x14ac:dyDescent="0.6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21.75" customHeight="1" x14ac:dyDescent="0.6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21.75" customHeight="1" x14ac:dyDescent="0.6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21.75" customHeight="1" x14ac:dyDescent="0.6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21.75" customHeight="1" x14ac:dyDescent="0.6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21.75" customHeight="1" x14ac:dyDescent="0.6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21.75" customHeight="1" x14ac:dyDescent="0.6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21.75" customHeight="1" x14ac:dyDescent="0.6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21.75" customHeight="1" x14ac:dyDescent="0.6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21.75" customHeight="1" x14ac:dyDescent="0.6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21.75" customHeight="1" x14ac:dyDescent="0.6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21.75" customHeight="1" x14ac:dyDescent="0.6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21.75" customHeight="1" x14ac:dyDescent="0.6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21.75" customHeight="1" x14ac:dyDescent="0.6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21.75" customHeight="1" x14ac:dyDescent="0.6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21.75" customHeight="1" x14ac:dyDescent="0.6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21.75" customHeight="1" x14ac:dyDescent="0.6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21.75" customHeight="1" x14ac:dyDescent="0.6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21.75" customHeight="1" x14ac:dyDescent="0.6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21.75" customHeight="1" x14ac:dyDescent="0.6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21.75" customHeight="1" x14ac:dyDescent="0.6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21.75" customHeight="1" x14ac:dyDescent="0.6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21.75" customHeight="1" x14ac:dyDescent="0.6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21.75" customHeight="1" x14ac:dyDescent="0.6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21.75" customHeight="1" x14ac:dyDescent="0.6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21.75" customHeight="1" x14ac:dyDescent="0.6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21.75" customHeight="1" x14ac:dyDescent="0.6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21.75" customHeight="1" x14ac:dyDescent="0.6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21.75" customHeight="1" x14ac:dyDescent="0.6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21.75" customHeight="1" x14ac:dyDescent="0.6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21.75" customHeight="1" x14ac:dyDescent="0.6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21.75" customHeight="1" x14ac:dyDescent="0.6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21.75" customHeight="1" x14ac:dyDescent="0.6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21.75" customHeight="1" x14ac:dyDescent="0.6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21.75" customHeight="1" x14ac:dyDescent="0.6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21.75" customHeight="1" x14ac:dyDescent="0.6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21.75" customHeight="1" x14ac:dyDescent="0.6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21.75" customHeight="1" x14ac:dyDescent="0.6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21.75" customHeight="1" x14ac:dyDescent="0.6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21.75" customHeight="1" x14ac:dyDescent="0.6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21.75" customHeight="1" x14ac:dyDescent="0.6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21.75" customHeight="1" x14ac:dyDescent="0.6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21.75" customHeight="1" x14ac:dyDescent="0.6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21.75" customHeight="1" x14ac:dyDescent="0.6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21.75" customHeight="1" x14ac:dyDescent="0.6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21.75" customHeight="1" x14ac:dyDescent="0.6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21.75" customHeight="1" x14ac:dyDescent="0.6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21.75" customHeight="1" x14ac:dyDescent="0.6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21.75" customHeight="1" x14ac:dyDescent="0.6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5.75" customHeight="1" x14ac:dyDescent="0.6"/>
    <row r="268" spans="1:26" ht="15.75" customHeight="1" x14ac:dyDescent="0.6"/>
    <row r="269" spans="1:26" ht="15.75" customHeight="1" x14ac:dyDescent="0.6"/>
    <row r="270" spans="1:26" ht="15.75" customHeight="1" x14ac:dyDescent="0.6"/>
    <row r="271" spans="1:26" ht="15.75" customHeight="1" x14ac:dyDescent="0.6"/>
    <row r="272" spans="1:26" ht="15.75" customHeight="1" x14ac:dyDescent="0.6"/>
    <row r="273" s="31" customFormat="1" ht="15.75" customHeight="1" x14ac:dyDescent="0.6"/>
    <row r="274" s="31" customFormat="1" ht="15.75" customHeight="1" x14ac:dyDescent="0.6"/>
    <row r="275" s="31" customFormat="1" ht="15.75" customHeight="1" x14ac:dyDescent="0.6"/>
    <row r="276" s="31" customFormat="1" ht="15.75" customHeight="1" x14ac:dyDescent="0.6"/>
    <row r="277" s="31" customFormat="1" ht="15.75" customHeight="1" x14ac:dyDescent="0.6"/>
    <row r="278" s="31" customFormat="1" ht="15.75" customHeight="1" x14ac:dyDescent="0.6"/>
    <row r="279" s="31" customFormat="1" ht="15.75" customHeight="1" x14ac:dyDescent="0.6"/>
    <row r="280" s="31" customFormat="1" ht="15.75" customHeight="1" x14ac:dyDescent="0.6"/>
    <row r="281" s="31" customFormat="1" ht="15.75" customHeight="1" x14ac:dyDescent="0.6"/>
    <row r="282" s="31" customFormat="1" ht="15.75" customHeight="1" x14ac:dyDescent="0.6"/>
    <row r="283" s="31" customFormat="1" ht="15.75" customHeight="1" x14ac:dyDescent="0.6"/>
    <row r="284" s="31" customFormat="1" ht="15.75" customHeight="1" x14ac:dyDescent="0.6"/>
    <row r="285" s="31" customFormat="1" ht="15.75" customHeight="1" x14ac:dyDescent="0.6"/>
    <row r="286" s="31" customFormat="1" ht="15.75" customHeight="1" x14ac:dyDescent="0.6"/>
    <row r="287" s="31" customFormat="1" ht="15.75" customHeight="1" x14ac:dyDescent="0.6"/>
    <row r="288" s="31" customFormat="1" ht="15.75" customHeight="1" x14ac:dyDescent="0.6"/>
    <row r="289" s="31" customFormat="1" ht="15.75" customHeight="1" x14ac:dyDescent="0.6"/>
    <row r="290" s="31" customFormat="1" ht="15.75" customHeight="1" x14ac:dyDescent="0.6"/>
    <row r="291" s="31" customFormat="1" ht="15.75" customHeight="1" x14ac:dyDescent="0.6"/>
    <row r="292" s="31" customFormat="1" ht="15.75" customHeight="1" x14ac:dyDescent="0.6"/>
    <row r="293" s="31" customFormat="1" ht="15.75" customHeight="1" x14ac:dyDescent="0.6"/>
    <row r="294" s="31" customFormat="1" ht="15.75" customHeight="1" x14ac:dyDescent="0.6"/>
    <row r="295" s="31" customFormat="1" ht="15.75" customHeight="1" x14ac:dyDescent="0.6"/>
    <row r="296" s="31" customFormat="1" ht="15.75" customHeight="1" x14ac:dyDescent="0.6"/>
    <row r="297" s="31" customFormat="1" ht="15.75" customHeight="1" x14ac:dyDescent="0.6"/>
    <row r="298" s="31" customFormat="1" ht="15.75" customHeight="1" x14ac:dyDescent="0.6"/>
    <row r="299" s="31" customFormat="1" ht="15.75" customHeight="1" x14ac:dyDescent="0.6"/>
    <row r="300" s="31" customFormat="1" ht="15.75" customHeight="1" x14ac:dyDescent="0.6"/>
    <row r="301" s="31" customFormat="1" ht="15.75" customHeight="1" x14ac:dyDescent="0.6"/>
    <row r="302" s="31" customFormat="1" ht="15.75" customHeight="1" x14ac:dyDescent="0.6"/>
    <row r="303" s="31" customFormat="1" ht="15.75" customHeight="1" x14ac:dyDescent="0.6"/>
    <row r="304" s="31" customFormat="1" ht="15.75" customHeight="1" x14ac:dyDescent="0.6"/>
    <row r="305" s="31" customFormat="1" ht="15.75" customHeight="1" x14ac:dyDescent="0.6"/>
    <row r="306" s="31" customFormat="1" ht="15.75" customHeight="1" x14ac:dyDescent="0.6"/>
    <row r="307" s="31" customFormat="1" ht="15.75" customHeight="1" x14ac:dyDescent="0.6"/>
    <row r="308" s="31" customFormat="1" ht="15.75" customHeight="1" x14ac:dyDescent="0.6"/>
    <row r="309" s="31" customFormat="1" ht="15.75" customHeight="1" x14ac:dyDescent="0.6"/>
    <row r="310" s="31" customFormat="1" ht="15.75" customHeight="1" x14ac:dyDescent="0.6"/>
    <row r="311" s="31" customFormat="1" ht="15.75" customHeight="1" x14ac:dyDescent="0.6"/>
    <row r="312" s="31" customFormat="1" ht="15.75" customHeight="1" x14ac:dyDescent="0.6"/>
    <row r="313" s="31" customFormat="1" ht="15.75" customHeight="1" x14ac:dyDescent="0.6"/>
    <row r="314" s="31" customFormat="1" ht="15.75" customHeight="1" x14ac:dyDescent="0.6"/>
    <row r="315" s="31" customFormat="1" ht="15.75" customHeight="1" x14ac:dyDescent="0.6"/>
    <row r="316" s="31" customFormat="1" ht="15.75" customHeight="1" x14ac:dyDescent="0.6"/>
    <row r="317" s="31" customFormat="1" ht="15.75" customHeight="1" x14ac:dyDescent="0.6"/>
    <row r="318" s="31" customFormat="1" ht="15.75" customHeight="1" x14ac:dyDescent="0.6"/>
    <row r="319" s="31" customFormat="1" ht="15.75" customHeight="1" x14ac:dyDescent="0.6"/>
    <row r="320" s="31" customFormat="1" ht="15.75" customHeight="1" x14ac:dyDescent="0.6"/>
    <row r="321" s="31" customFormat="1" ht="15.75" customHeight="1" x14ac:dyDescent="0.6"/>
    <row r="322" s="31" customFormat="1" ht="15.75" customHeight="1" x14ac:dyDescent="0.6"/>
    <row r="323" s="31" customFormat="1" ht="15.75" customHeight="1" x14ac:dyDescent="0.6"/>
    <row r="324" s="31" customFormat="1" ht="15.75" customHeight="1" x14ac:dyDescent="0.6"/>
    <row r="325" s="31" customFormat="1" ht="15.75" customHeight="1" x14ac:dyDescent="0.6"/>
    <row r="326" s="31" customFormat="1" ht="15.75" customHeight="1" x14ac:dyDescent="0.6"/>
    <row r="327" s="31" customFormat="1" ht="15.75" customHeight="1" x14ac:dyDescent="0.6"/>
    <row r="328" s="31" customFormat="1" ht="15.75" customHeight="1" x14ac:dyDescent="0.6"/>
    <row r="329" s="31" customFormat="1" ht="15.75" customHeight="1" x14ac:dyDescent="0.6"/>
    <row r="330" s="31" customFormat="1" ht="15.75" customHeight="1" x14ac:dyDescent="0.6"/>
    <row r="331" s="31" customFormat="1" ht="15.75" customHeight="1" x14ac:dyDescent="0.6"/>
    <row r="332" s="31" customFormat="1" ht="15.75" customHeight="1" x14ac:dyDescent="0.6"/>
    <row r="333" s="31" customFormat="1" ht="15.75" customHeight="1" x14ac:dyDescent="0.6"/>
    <row r="334" s="31" customFormat="1" ht="15.75" customHeight="1" x14ac:dyDescent="0.6"/>
    <row r="335" s="31" customFormat="1" ht="15.75" customHeight="1" x14ac:dyDescent="0.6"/>
    <row r="336" s="31" customFormat="1" ht="15.75" customHeight="1" x14ac:dyDescent="0.6"/>
    <row r="337" s="31" customFormat="1" ht="15.75" customHeight="1" x14ac:dyDescent="0.6"/>
    <row r="338" s="31" customFormat="1" ht="15.75" customHeight="1" x14ac:dyDescent="0.6"/>
    <row r="339" s="31" customFormat="1" ht="15.75" customHeight="1" x14ac:dyDescent="0.6"/>
    <row r="340" s="31" customFormat="1" ht="15.75" customHeight="1" x14ac:dyDescent="0.6"/>
    <row r="341" s="31" customFormat="1" ht="15.75" customHeight="1" x14ac:dyDescent="0.6"/>
    <row r="342" s="31" customFormat="1" ht="15.75" customHeight="1" x14ac:dyDescent="0.6"/>
    <row r="343" s="31" customFormat="1" ht="15.75" customHeight="1" x14ac:dyDescent="0.6"/>
    <row r="344" s="31" customFormat="1" ht="15.75" customHeight="1" x14ac:dyDescent="0.6"/>
    <row r="345" s="31" customFormat="1" ht="15.75" customHeight="1" x14ac:dyDescent="0.6"/>
    <row r="346" s="31" customFormat="1" ht="15.75" customHeight="1" x14ac:dyDescent="0.6"/>
    <row r="347" s="31" customFormat="1" ht="15.75" customHeight="1" x14ac:dyDescent="0.6"/>
    <row r="348" s="31" customFormat="1" ht="15.75" customHeight="1" x14ac:dyDescent="0.6"/>
    <row r="349" s="31" customFormat="1" ht="15.75" customHeight="1" x14ac:dyDescent="0.6"/>
    <row r="350" s="31" customFormat="1" ht="15.75" customHeight="1" x14ac:dyDescent="0.6"/>
    <row r="351" s="31" customFormat="1" ht="15.75" customHeight="1" x14ac:dyDescent="0.6"/>
    <row r="352" s="31" customFormat="1" ht="15.75" customHeight="1" x14ac:dyDescent="0.6"/>
    <row r="353" s="31" customFormat="1" ht="15.75" customHeight="1" x14ac:dyDescent="0.6"/>
    <row r="354" s="31" customFormat="1" ht="15.75" customHeight="1" x14ac:dyDescent="0.6"/>
    <row r="355" s="31" customFormat="1" ht="15.75" customHeight="1" x14ac:dyDescent="0.6"/>
    <row r="356" s="31" customFormat="1" ht="15.75" customHeight="1" x14ac:dyDescent="0.6"/>
    <row r="357" s="31" customFormat="1" ht="15.75" customHeight="1" x14ac:dyDescent="0.6"/>
    <row r="358" s="31" customFormat="1" ht="15.75" customHeight="1" x14ac:dyDescent="0.6"/>
    <row r="359" s="31" customFormat="1" ht="15.75" customHeight="1" x14ac:dyDescent="0.6"/>
    <row r="360" s="31" customFormat="1" ht="15.75" customHeight="1" x14ac:dyDescent="0.6"/>
    <row r="361" s="31" customFormat="1" ht="15.75" customHeight="1" x14ac:dyDescent="0.6"/>
    <row r="362" s="31" customFormat="1" ht="15.75" customHeight="1" x14ac:dyDescent="0.6"/>
    <row r="363" s="31" customFormat="1" ht="15.75" customHeight="1" x14ac:dyDescent="0.6"/>
    <row r="364" s="31" customFormat="1" ht="15.75" customHeight="1" x14ac:dyDescent="0.6"/>
    <row r="365" s="31" customFormat="1" ht="15.75" customHeight="1" x14ac:dyDescent="0.6"/>
    <row r="366" s="31" customFormat="1" ht="15.75" customHeight="1" x14ac:dyDescent="0.6"/>
    <row r="367" s="31" customFormat="1" ht="15.75" customHeight="1" x14ac:dyDescent="0.6"/>
    <row r="368" s="31" customFormat="1" ht="15.75" customHeight="1" x14ac:dyDescent="0.6"/>
    <row r="369" s="31" customFormat="1" ht="15.75" customHeight="1" x14ac:dyDescent="0.6"/>
    <row r="370" s="31" customFormat="1" ht="15.75" customHeight="1" x14ac:dyDescent="0.6"/>
    <row r="371" s="31" customFormat="1" ht="15.75" customHeight="1" x14ac:dyDescent="0.6"/>
    <row r="372" s="31" customFormat="1" ht="15.75" customHeight="1" x14ac:dyDescent="0.6"/>
    <row r="373" s="31" customFormat="1" ht="15.75" customHeight="1" x14ac:dyDescent="0.6"/>
    <row r="374" s="31" customFormat="1" ht="15.75" customHeight="1" x14ac:dyDescent="0.6"/>
    <row r="375" s="31" customFormat="1" ht="15.75" customHeight="1" x14ac:dyDescent="0.6"/>
    <row r="376" s="31" customFormat="1" ht="15.75" customHeight="1" x14ac:dyDescent="0.6"/>
    <row r="377" s="31" customFormat="1" ht="15.75" customHeight="1" x14ac:dyDescent="0.6"/>
    <row r="378" s="31" customFormat="1" ht="15.75" customHeight="1" x14ac:dyDescent="0.6"/>
    <row r="379" s="31" customFormat="1" ht="15.75" customHeight="1" x14ac:dyDescent="0.6"/>
    <row r="380" s="31" customFormat="1" ht="15.75" customHeight="1" x14ac:dyDescent="0.6"/>
    <row r="381" s="31" customFormat="1" ht="15.75" customHeight="1" x14ac:dyDescent="0.6"/>
    <row r="382" s="31" customFormat="1" ht="15.75" customHeight="1" x14ac:dyDescent="0.6"/>
    <row r="383" s="31" customFormat="1" ht="15.75" customHeight="1" x14ac:dyDescent="0.6"/>
    <row r="384" s="31" customFormat="1" ht="15.75" customHeight="1" x14ac:dyDescent="0.6"/>
    <row r="385" s="31" customFormat="1" ht="15.75" customHeight="1" x14ac:dyDescent="0.6"/>
    <row r="386" s="31" customFormat="1" ht="15.75" customHeight="1" x14ac:dyDescent="0.6"/>
    <row r="387" s="31" customFormat="1" ht="15.75" customHeight="1" x14ac:dyDescent="0.6"/>
    <row r="388" s="31" customFormat="1" ht="15.75" customHeight="1" x14ac:dyDescent="0.6"/>
    <row r="389" s="31" customFormat="1" ht="15.75" customHeight="1" x14ac:dyDescent="0.6"/>
    <row r="390" s="31" customFormat="1" ht="15.75" customHeight="1" x14ac:dyDescent="0.6"/>
    <row r="391" s="31" customFormat="1" ht="15.75" customHeight="1" x14ac:dyDescent="0.6"/>
    <row r="392" s="31" customFormat="1" ht="15.75" customHeight="1" x14ac:dyDescent="0.6"/>
    <row r="393" s="31" customFormat="1" ht="15.75" customHeight="1" x14ac:dyDescent="0.6"/>
    <row r="394" s="31" customFormat="1" ht="15.75" customHeight="1" x14ac:dyDescent="0.6"/>
    <row r="395" s="31" customFormat="1" ht="15.75" customHeight="1" x14ac:dyDescent="0.6"/>
    <row r="396" s="31" customFormat="1" ht="15.75" customHeight="1" x14ac:dyDescent="0.6"/>
    <row r="397" s="31" customFormat="1" ht="15.75" customHeight="1" x14ac:dyDescent="0.6"/>
    <row r="398" s="31" customFormat="1" ht="15.75" customHeight="1" x14ac:dyDescent="0.6"/>
    <row r="399" s="31" customFormat="1" ht="15.75" customHeight="1" x14ac:dyDescent="0.6"/>
    <row r="400" s="31" customFormat="1" ht="15.75" customHeight="1" x14ac:dyDescent="0.6"/>
    <row r="401" s="31" customFormat="1" ht="15.75" customHeight="1" x14ac:dyDescent="0.6"/>
    <row r="402" s="31" customFormat="1" ht="15.75" customHeight="1" x14ac:dyDescent="0.6"/>
    <row r="403" s="31" customFormat="1" ht="15.75" customHeight="1" x14ac:dyDescent="0.6"/>
    <row r="404" s="31" customFormat="1" ht="15.75" customHeight="1" x14ac:dyDescent="0.6"/>
    <row r="405" s="31" customFormat="1" ht="15.75" customHeight="1" x14ac:dyDescent="0.6"/>
    <row r="406" s="31" customFormat="1" ht="15.75" customHeight="1" x14ac:dyDescent="0.6"/>
    <row r="407" s="31" customFormat="1" ht="15.75" customHeight="1" x14ac:dyDescent="0.6"/>
    <row r="408" s="31" customFormat="1" ht="15.75" customHeight="1" x14ac:dyDescent="0.6"/>
    <row r="409" s="31" customFormat="1" ht="15.75" customHeight="1" x14ac:dyDescent="0.6"/>
    <row r="410" s="31" customFormat="1" ht="15.75" customHeight="1" x14ac:dyDescent="0.6"/>
    <row r="411" s="31" customFormat="1" ht="15.75" customHeight="1" x14ac:dyDescent="0.6"/>
    <row r="412" s="31" customFormat="1" ht="15.75" customHeight="1" x14ac:dyDescent="0.6"/>
    <row r="413" s="31" customFormat="1" ht="15.75" customHeight="1" x14ac:dyDescent="0.6"/>
    <row r="414" s="31" customFormat="1" ht="15.75" customHeight="1" x14ac:dyDescent="0.6"/>
    <row r="415" s="31" customFormat="1" ht="15.75" customHeight="1" x14ac:dyDescent="0.6"/>
    <row r="416" s="31" customFormat="1" ht="15.75" customHeight="1" x14ac:dyDescent="0.6"/>
    <row r="417" s="31" customFormat="1" ht="15.75" customHeight="1" x14ac:dyDescent="0.6"/>
    <row r="418" s="31" customFormat="1" ht="15.75" customHeight="1" x14ac:dyDescent="0.6"/>
    <row r="419" s="31" customFormat="1" ht="15.75" customHeight="1" x14ac:dyDescent="0.6"/>
    <row r="420" s="31" customFormat="1" ht="15.75" customHeight="1" x14ac:dyDescent="0.6"/>
    <row r="421" s="31" customFormat="1" ht="15.75" customHeight="1" x14ac:dyDescent="0.6"/>
    <row r="422" s="31" customFormat="1" ht="15.75" customHeight="1" x14ac:dyDescent="0.6"/>
    <row r="423" s="31" customFormat="1" ht="15.75" customHeight="1" x14ac:dyDescent="0.6"/>
    <row r="424" s="31" customFormat="1" ht="15.75" customHeight="1" x14ac:dyDescent="0.6"/>
    <row r="425" s="31" customFormat="1" ht="15.75" customHeight="1" x14ac:dyDescent="0.6"/>
    <row r="426" s="31" customFormat="1" ht="15.75" customHeight="1" x14ac:dyDescent="0.6"/>
    <row r="427" s="31" customFormat="1" ht="15.75" customHeight="1" x14ac:dyDescent="0.6"/>
    <row r="428" s="31" customFormat="1" ht="15.75" customHeight="1" x14ac:dyDescent="0.6"/>
    <row r="429" s="31" customFormat="1" ht="15.75" customHeight="1" x14ac:dyDescent="0.6"/>
    <row r="430" s="31" customFormat="1" ht="15.75" customHeight="1" x14ac:dyDescent="0.6"/>
    <row r="431" s="31" customFormat="1" ht="15.75" customHeight="1" x14ac:dyDescent="0.6"/>
    <row r="432" s="31" customFormat="1" ht="15.75" customHeight="1" x14ac:dyDescent="0.6"/>
    <row r="433" s="31" customFormat="1" ht="15.75" customHeight="1" x14ac:dyDescent="0.6"/>
    <row r="434" s="31" customFormat="1" ht="15.75" customHeight="1" x14ac:dyDescent="0.6"/>
    <row r="435" s="31" customFormat="1" ht="15.75" customHeight="1" x14ac:dyDescent="0.6"/>
    <row r="436" s="31" customFormat="1" ht="15.75" customHeight="1" x14ac:dyDescent="0.6"/>
    <row r="437" s="31" customFormat="1" ht="15.75" customHeight="1" x14ac:dyDescent="0.6"/>
    <row r="438" s="31" customFormat="1" ht="15.75" customHeight="1" x14ac:dyDescent="0.6"/>
    <row r="439" s="31" customFormat="1" ht="15.75" customHeight="1" x14ac:dyDescent="0.6"/>
    <row r="440" s="31" customFormat="1" ht="15.75" customHeight="1" x14ac:dyDescent="0.6"/>
    <row r="441" s="31" customFormat="1" ht="15.75" customHeight="1" x14ac:dyDescent="0.6"/>
    <row r="442" s="31" customFormat="1" ht="15.75" customHeight="1" x14ac:dyDescent="0.6"/>
    <row r="443" s="31" customFormat="1" ht="15.75" customHeight="1" x14ac:dyDescent="0.6"/>
    <row r="444" s="31" customFormat="1" ht="15.75" customHeight="1" x14ac:dyDescent="0.6"/>
    <row r="445" s="31" customFormat="1" ht="15.75" customHeight="1" x14ac:dyDescent="0.6"/>
    <row r="446" s="31" customFormat="1" ht="15.75" customHeight="1" x14ac:dyDescent="0.6"/>
    <row r="447" s="31" customFormat="1" ht="15.75" customHeight="1" x14ac:dyDescent="0.6"/>
    <row r="448" s="31" customFormat="1" ht="15.75" customHeight="1" x14ac:dyDescent="0.6"/>
    <row r="449" s="31" customFormat="1" ht="15.75" customHeight="1" x14ac:dyDescent="0.6"/>
    <row r="450" s="31" customFormat="1" ht="15.75" customHeight="1" x14ac:dyDescent="0.6"/>
    <row r="451" s="31" customFormat="1" ht="15.75" customHeight="1" x14ac:dyDescent="0.6"/>
    <row r="452" s="31" customFormat="1" ht="15.75" customHeight="1" x14ac:dyDescent="0.6"/>
    <row r="453" s="31" customFormat="1" ht="15.75" customHeight="1" x14ac:dyDescent="0.6"/>
    <row r="454" s="31" customFormat="1" ht="15.75" customHeight="1" x14ac:dyDescent="0.6"/>
    <row r="455" s="31" customFormat="1" ht="15.75" customHeight="1" x14ac:dyDescent="0.6"/>
    <row r="456" s="31" customFormat="1" ht="15.75" customHeight="1" x14ac:dyDescent="0.6"/>
    <row r="457" s="31" customFormat="1" ht="15.75" customHeight="1" x14ac:dyDescent="0.6"/>
    <row r="458" s="31" customFormat="1" ht="15.75" customHeight="1" x14ac:dyDescent="0.6"/>
    <row r="459" s="31" customFormat="1" ht="15.75" customHeight="1" x14ac:dyDescent="0.6"/>
    <row r="460" s="31" customFormat="1" ht="15.75" customHeight="1" x14ac:dyDescent="0.6"/>
    <row r="461" s="31" customFormat="1" ht="15.75" customHeight="1" x14ac:dyDescent="0.6"/>
    <row r="462" s="31" customFormat="1" ht="15.75" customHeight="1" x14ac:dyDescent="0.6"/>
    <row r="463" s="31" customFormat="1" ht="15.75" customHeight="1" x14ac:dyDescent="0.6"/>
    <row r="464" s="31" customFormat="1" ht="15.75" customHeight="1" x14ac:dyDescent="0.6"/>
    <row r="465" s="31" customFormat="1" ht="15.75" customHeight="1" x14ac:dyDescent="0.6"/>
    <row r="466" s="31" customFormat="1" ht="15.75" customHeight="1" x14ac:dyDescent="0.6"/>
    <row r="467" s="31" customFormat="1" ht="15.75" customHeight="1" x14ac:dyDescent="0.6"/>
    <row r="468" s="31" customFormat="1" ht="15.75" customHeight="1" x14ac:dyDescent="0.6"/>
    <row r="469" s="31" customFormat="1" ht="15.75" customHeight="1" x14ac:dyDescent="0.6"/>
    <row r="470" s="31" customFormat="1" ht="15.75" customHeight="1" x14ac:dyDescent="0.6"/>
    <row r="471" s="31" customFormat="1" ht="15.75" customHeight="1" x14ac:dyDescent="0.6"/>
    <row r="472" s="31" customFormat="1" ht="15.75" customHeight="1" x14ac:dyDescent="0.6"/>
    <row r="473" s="31" customFormat="1" ht="15.75" customHeight="1" x14ac:dyDescent="0.6"/>
    <row r="474" s="31" customFormat="1" ht="15.75" customHeight="1" x14ac:dyDescent="0.6"/>
    <row r="475" s="31" customFormat="1" ht="15.75" customHeight="1" x14ac:dyDescent="0.6"/>
    <row r="476" s="31" customFormat="1" ht="15.75" customHeight="1" x14ac:dyDescent="0.6"/>
    <row r="477" s="31" customFormat="1" ht="15.75" customHeight="1" x14ac:dyDescent="0.6"/>
    <row r="478" s="31" customFormat="1" ht="15.75" customHeight="1" x14ac:dyDescent="0.6"/>
    <row r="479" s="31" customFormat="1" ht="15.75" customHeight="1" x14ac:dyDescent="0.6"/>
    <row r="480" s="31" customFormat="1" ht="15.75" customHeight="1" x14ac:dyDescent="0.6"/>
    <row r="481" s="31" customFormat="1" ht="15.75" customHeight="1" x14ac:dyDescent="0.6"/>
    <row r="482" s="31" customFormat="1" ht="15.75" customHeight="1" x14ac:dyDescent="0.6"/>
    <row r="483" s="31" customFormat="1" ht="15.75" customHeight="1" x14ac:dyDescent="0.6"/>
    <row r="484" s="31" customFormat="1" ht="15.75" customHeight="1" x14ac:dyDescent="0.6"/>
    <row r="485" s="31" customFormat="1" ht="15.75" customHeight="1" x14ac:dyDescent="0.6"/>
    <row r="486" s="31" customFormat="1" ht="15.75" customHeight="1" x14ac:dyDescent="0.6"/>
    <row r="487" s="31" customFormat="1" ht="15.75" customHeight="1" x14ac:dyDescent="0.6"/>
    <row r="488" s="31" customFormat="1" ht="15.75" customHeight="1" x14ac:dyDescent="0.6"/>
    <row r="489" s="31" customFormat="1" ht="15.75" customHeight="1" x14ac:dyDescent="0.6"/>
    <row r="490" s="31" customFormat="1" ht="15.75" customHeight="1" x14ac:dyDescent="0.6"/>
    <row r="491" s="31" customFormat="1" ht="15.75" customHeight="1" x14ac:dyDescent="0.6"/>
    <row r="492" s="31" customFormat="1" ht="15.75" customHeight="1" x14ac:dyDescent="0.6"/>
    <row r="493" s="31" customFormat="1" ht="15.75" customHeight="1" x14ac:dyDescent="0.6"/>
    <row r="494" s="31" customFormat="1" ht="15.75" customHeight="1" x14ac:dyDescent="0.6"/>
    <row r="495" s="31" customFormat="1" ht="15.75" customHeight="1" x14ac:dyDescent="0.6"/>
    <row r="496" s="31" customFormat="1" ht="15.75" customHeight="1" x14ac:dyDescent="0.6"/>
    <row r="497" s="31" customFormat="1" ht="15.75" customHeight="1" x14ac:dyDescent="0.6"/>
    <row r="498" s="31" customFormat="1" ht="15.75" customHeight="1" x14ac:dyDescent="0.6"/>
    <row r="499" s="31" customFormat="1" ht="15.75" customHeight="1" x14ac:dyDescent="0.6"/>
    <row r="500" s="31" customFormat="1" ht="15.75" customHeight="1" x14ac:dyDescent="0.6"/>
    <row r="501" s="31" customFormat="1" ht="15.75" customHeight="1" x14ac:dyDescent="0.6"/>
    <row r="502" s="31" customFormat="1" ht="15.75" customHeight="1" x14ac:dyDescent="0.6"/>
    <row r="503" s="31" customFormat="1" ht="15.75" customHeight="1" x14ac:dyDescent="0.6"/>
    <row r="504" s="31" customFormat="1" ht="15.75" customHeight="1" x14ac:dyDescent="0.6"/>
    <row r="505" s="31" customFormat="1" ht="15.75" customHeight="1" x14ac:dyDescent="0.6"/>
    <row r="506" s="31" customFormat="1" ht="15.75" customHeight="1" x14ac:dyDescent="0.6"/>
    <row r="507" s="31" customFormat="1" ht="15.75" customHeight="1" x14ac:dyDescent="0.6"/>
    <row r="508" s="31" customFormat="1" ht="15.75" customHeight="1" x14ac:dyDescent="0.6"/>
    <row r="509" s="31" customFormat="1" ht="15.75" customHeight="1" x14ac:dyDescent="0.6"/>
    <row r="510" s="31" customFormat="1" ht="15.75" customHeight="1" x14ac:dyDescent="0.6"/>
    <row r="511" s="31" customFormat="1" ht="15.75" customHeight="1" x14ac:dyDescent="0.6"/>
    <row r="512" s="31" customFormat="1" ht="15.75" customHeight="1" x14ac:dyDescent="0.6"/>
    <row r="513" s="31" customFormat="1" ht="15.75" customHeight="1" x14ac:dyDescent="0.6"/>
    <row r="514" s="31" customFormat="1" ht="15.75" customHeight="1" x14ac:dyDescent="0.6"/>
    <row r="515" s="31" customFormat="1" ht="15.75" customHeight="1" x14ac:dyDescent="0.6"/>
    <row r="516" s="31" customFormat="1" ht="15.75" customHeight="1" x14ac:dyDescent="0.6"/>
    <row r="517" s="31" customFormat="1" ht="15.75" customHeight="1" x14ac:dyDescent="0.6"/>
    <row r="518" s="31" customFormat="1" ht="15.75" customHeight="1" x14ac:dyDescent="0.6"/>
    <row r="519" s="31" customFormat="1" ht="15.75" customHeight="1" x14ac:dyDescent="0.6"/>
    <row r="520" s="31" customFormat="1" ht="15.75" customHeight="1" x14ac:dyDescent="0.6"/>
    <row r="521" s="31" customFormat="1" ht="15.75" customHeight="1" x14ac:dyDescent="0.6"/>
    <row r="522" s="31" customFormat="1" ht="15.75" customHeight="1" x14ac:dyDescent="0.6"/>
    <row r="523" s="31" customFormat="1" ht="15.75" customHeight="1" x14ac:dyDescent="0.6"/>
    <row r="524" s="31" customFormat="1" ht="15.75" customHeight="1" x14ac:dyDescent="0.6"/>
    <row r="525" s="31" customFormat="1" ht="15.75" customHeight="1" x14ac:dyDescent="0.6"/>
    <row r="526" s="31" customFormat="1" ht="15.75" customHeight="1" x14ac:dyDescent="0.6"/>
    <row r="527" s="31" customFormat="1" ht="15.75" customHeight="1" x14ac:dyDescent="0.6"/>
    <row r="528" s="31" customFormat="1" ht="15.75" customHeight="1" x14ac:dyDescent="0.6"/>
    <row r="529" s="31" customFormat="1" ht="15.75" customHeight="1" x14ac:dyDescent="0.6"/>
    <row r="530" s="31" customFormat="1" ht="15.75" customHeight="1" x14ac:dyDescent="0.6"/>
    <row r="531" s="31" customFormat="1" ht="15.75" customHeight="1" x14ac:dyDescent="0.6"/>
    <row r="532" s="31" customFormat="1" ht="15.75" customHeight="1" x14ac:dyDescent="0.6"/>
    <row r="533" s="31" customFormat="1" ht="15.75" customHeight="1" x14ac:dyDescent="0.6"/>
    <row r="534" s="31" customFormat="1" ht="15.75" customHeight="1" x14ac:dyDescent="0.6"/>
    <row r="535" s="31" customFormat="1" ht="15.75" customHeight="1" x14ac:dyDescent="0.6"/>
    <row r="536" s="31" customFormat="1" ht="15.75" customHeight="1" x14ac:dyDescent="0.6"/>
    <row r="537" s="31" customFormat="1" ht="15.75" customHeight="1" x14ac:dyDescent="0.6"/>
    <row r="538" s="31" customFormat="1" ht="15.75" customHeight="1" x14ac:dyDescent="0.6"/>
    <row r="539" s="31" customFormat="1" ht="15.75" customHeight="1" x14ac:dyDescent="0.6"/>
    <row r="540" s="31" customFormat="1" ht="15.75" customHeight="1" x14ac:dyDescent="0.6"/>
    <row r="541" s="31" customFormat="1" ht="15.75" customHeight="1" x14ac:dyDescent="0.6"/>
    <row r="542" s="31" customFormat="1" ht="15.75" customHeight="1" x14ac:dyDescent="0.6"/>
    <row r="543" s="31" customFormat="1" ht="15.75" customHeight="1" x14ac:dyDescent="0.6"/>
    <row r="544" s="31" customFormat="1" ht="15.75" customHeight="1" x14ac:dyDescent="0.6"/>
    <row r="545" s="31" customFormat="1" ht="15.75" customHeight="1" x14ac:dyDescent="0.6"/>
    <row r="546" s="31" customFormat="1" ht="15.75" customHeight="1" x14ac:dyDescent="0.6"/>
    <row r="547" s="31" customFormat="1" ht="15.75" customHeight="1" x14ac:dyDescent="0.6"/>
    <row r="548" s="31" customFormat="1" ht="15.75" customHeight="1" x14ac:dyDescent="0.6"/>
    <row r="549" s="31" customFormat="1" ht="15.75" customHeight="1" x14ac:dyDescent="0.6"/>
    <row r="550" s="31" customFormat="1" ht="15.75" customHeight="1" x14ac:dyDescent="0.6"/>
    <row r="551" s="31" customFormat="1" ht="15.75" customHeight="1" x14ac:dyDescent="0.6"/>
    <row r="552" s="31" customFormat="1" ht="15.75" customHeight="1" x14ac:dyDescent="0.6"/>
    <row r="553" s="31" customFormat="1" ht="15.75" customHeight="1" x14ac:dyDescent="0.6"/>
    <row r="554" s="31" customFormat="1" ht="15.75" customHeight="1" x14ac:dyDescent="0.6"/>
    <row r="555" s="31" customFormat="1" ht="15.75" customHeight="1" x14ac:dyDescent="0.6"/>
    <row r="556" s="31" customFormat="1" ht="15.75" customHeight="1" x14ac:dyDescent="0.6"/>
    <row r="557" s="31" customFormat="1" ht="15.75" customHeight="1" x14ac:dyDescent="0.6"/>
    <row r="558" s="31" customFormat="1" ht="15.75" customHeight="1" x14ac:dyDescent="0.6"/>
    <row r="559" s="31" customFormat="1" ht="15.75" customHeight="1" x14ac:dyDescent="0.6"/>
    <row r="560" s="31" customFormat="1" ht="15.75" customHeight="1" x14ac:dyDescent="0.6"/>
    <row r="561" s="31" customFormat="1" ht="15.75" customHeight="1" x14ac:dyDescent="0.6"/>
    <row r="562" s="31" customFormat="1" ht="15.75" customHeight="1" x14ac:dyDescent="0.6"/>
    <row r="563" s="31" customFormat="1" ht="15.75" customHeight="1" x14ac:dyDescent="0.6"/>
    <row r="564" s="31" customFormat="1" ht="15.75" customHeight="1" x14ac:dyDescent="0.6"/>
    <row r="565" s="31" customFormat="1" ht="15.75" customHeight="1" x14ac:dyDescent="0.6"/>
    <row r="566" s="31" customFormat="1" ht="15.75" customHeight="1" x14ac:dyDescent="0.6"/>
    <row r="567" s="31" customFormat="1" ht="15.75" customHeight="1" x14ac:dyDescent="0.6"/>
    <row r="568" s="31" customFormat="1" ht="15.75" customHeight="1" x14ac:dyDescent="0.6"/>
    <row r="569" s="31" customFormat="1" ht="15.75" customHeight="1" x14ac:dyDescent="0.6"/>
    <row r="570" s="31" customFormat="1" ht="15.75" customHeight="1" x14ac:dyDescent="0.6"/>
    <row r="571" s="31" customFormat="1" ht="15.75" customHeight="1" x14ac:dyDescent="0.6"/>
    <row r="572" s="31" customFormat="1" ht="15.75" customHeight="1" x14ac:dyDescent="0.6"/>
    <row r="573" s="31" customFormat="1" ht="15.75" customHeight="1" x14ac:dyDescent="0.6"/>
    <row r="574" s="31" customFormat="1" ht="15.75" customHeight="1" x14ac:dyDescent="0.6"/>
    <row r="575" s="31" customFormat="1" ht="15.75" customHeight="1" x14ac:dyDescent="0.6"/>
    <row r="576" s="31" customFormat="1" ht="15.75" customHeight="1" x14ac:dyDescent="0.6"/>
    <row r="577" s="31" customFormat="1" ht="15.75" customHeight="1" x14ac:dyDescent="0.6"/>
    <row r="578" s="31" customFormat="1" ht="15.75" customHeight="1" x14ac:dyDescent="0.6"/>
    <row r="579" s="31" customFormat="1" ht="15.75" customHeight="1" x14ac:dyDescent="0.6"/>
    <row r="580" s="31" customFormat="1" ht="15.75" customHeight="1" x14ac:dyDescent="0.6"/>
    <row r="581" s="31" customFormat="1" ht="15.75" customHeight="1" x14ac:dyDescent="0.6"/>
    <row r="582" s="31" customFormat="1" ht="15.75" customHeight="1" x14ac:dyDescent="0.6"/>
    <row r="583" s="31" customFormat="1" ht="15.75" customHeight="1" x14ac:dyDescent="0.6"/>
    <row r="584" s="31" customFormat="1" ht="15.75" customHeight="1" x14ac:dyDescent="0.6"/>
    <row r="585" s="31" customFormat="1" ht="15.75" customHeight="1" x14ac:dyDescent="0.6"/>
    <row r="586" s="31" customFormat="1" ht="15.75" customHeight="1" x14ac:dyDescent="0.6"/>
    <row r="587" s="31" customFormat="1" ht="15.75" customHeight="1" x14ac:dyDescent="0.6"/>
    <row r="588" s="31" customFormat="1" ht="15.75" customHeight="1" x14ac:dyDescent="0.6"/>
    <row r="589" s="31" customFormat="1" ht="15.75" customHeight="1" x14ac:dyDescent="0.6"/>
    <row r="590" s="31" customFormat="1" ht="15.75" customHeight="1" x14ac:dyDescent="0.6"/>
    <row r="591" s="31" customFormat="1" ht="15.75" customHeight="1" x14ac:dyDescent="0.6"/>
    <row r="592" s="31" customFormat="1" ht="15.75" customHeight="1" x14ac:dyDescent="0.6"/>
    <row r="593" s="31" customFormat="1" ht="15.75" customHeight="1" x14ac:dyDescent="0.6"/>
    <row r="594" s="31" customFormat="1" ht="15.75" customHeight="1" x14ac:dyDescent="0.6"/>
    <row r="595" s="31" customFormat="1" ht="15.75" customHeight="1" x14ac:dyDescent="0.6"/>
    <row r="596" s="31" customFormat="1" ht="15.75" customHeight="1" x14ac:dyDescent="0.6"/>
    <row r="597" s="31" customFormat="1" ht="15.75" customHeight="1" x14ac:dyDescent="0.6"/>
    <row r="598" s="31" customFormat="1" ht="15.75" customHeight="1" x14ac:dyDescent="0.6"/>
    <row r="599" s="31" customFormat="1" ht="15.75" customHeight="1" x14ac:dyDescent="0.6"/>
    <row r="600" s="31" customFormat="1" ht="15.75" customHeight="1" x14ac:dyDescent="0.6"/>
    <row r="601" s="31" customFormat="1" ht="15.75" customHeight="1" x14ac:dyDescent="0.6"/>
    <row r="602" s="31" customFormat="1" ht="15.75" customHeight="1" x14ac:dyDescent="0.6"/>
    <row r="603" s="31" customFormat="1" ht="15.75" customHeight="1" x14ac:dyDescent="0.6"/>
    <row r="604" s="31" customFormat="1" ht="15.75" customHeight="1" x14ac:dyDescent="0.6"/>
    <row r="605" s="31" customFormat="1" ht="15.75" customHeight="1" x14ac:dyDescent="0.6"/>
    <row r="606" s="31" customFormat="1" ht="15.75" customHeight="1" x14ac:dyDescent="0.6"/>
    <row r="607" s="31" customFormat="1" ht="15.75" customHeight="1" x14ac:dyDescent="0.6"/>
    <row r="608" s="31" customFormat="1" ht="15.75" customHeight="1" x14ac:dyDescent="0.6"/>
    <row r="609" s="31" customFormat="1" ht="15.75" customHeight="1" x14ac:dyDescent="0.6"/>
    <row r="610" s="31" customFormat="1" ht="15.75" customHeight="1" x14ac:dyDescent="0.6"/>
    <row r="611" s="31" customFormat="1" ht="15.75" customHeight="1" x14ac:dyDescent="0.6"/>
    <row r="612" s="31" customFormat="1" ht="15.75" customHeight="1" x14ac:dyDescent="0.6"/>
    <row r="613" s="31" customFormat="1" ht="15.75" customHeight="1" x14ac:dyDescent="0.6"/>
    <row r="614" s="31" customFormat="1" ht="15.75" customHeight="1" x14ac:dyDescent="0.6"/>
    <row r="615" s="31" customFormat="1" ht="15.75" customHeight="1" x14ac:dyDescent="0.6"/>
    <row r="616" s="31" customFormat="1" ht="15.75" customHeight="1" x14ac:dyDescent="0.6"/>
    <row r="617" s="31" customFormat="1" ht="15.75" customHeight="1" x14ac:dyDescent="0.6"/>
    <row r="618" s="31" customFormat="1" ht="15.75" customHeight="1" x14ac:dyDescent="0.6"/>
    <row r="619" s="31" customFormat="1" ht="15.75" customHeight="1" x14ac:dyDescent="0.6"/>
    <row r="620" s="31" customFormat="1" ht="15.75" customHeight="1" x14ac:dyDescent="0.6"/>
    <row r="621" s="31" customFormat="1" ht="15.75" customHeight="1" x14ac:dyDescent="0.6"/>
    <row r="622" s="31" customFormat="1" ht="15.75" customHeight="1" x14ac:dyDescent="0.6"/>
    <row r="623" s="31" customFormat="1" ht="15.75" customHeight="1" x14ac:dyDescent="0.6"/>
    <row r="624" s="31" customFormat="1" ht="15.75" customHeight="1" x14ac:dyDescent="0.6"/>
    <row r="625" s="31" customFormat="1" ht="15.75" customHeight="1" x14ac:dyDescent="0.6"/>
    <row r="626" s="31" customFormat="1" ht="15.75" customHeight="1" x14ac:dyDescent="0.6"/>
    <row r="627" s="31" customFormat="1" ht="15.75" customHeight="1" x14ac:dyDescent="0.6"/>
    <row r="628" s="31" customFormat="1" ht="15.75" customHeight="1" x14ac:dyDescent="0.6"/>
    <row r="629" s="31" customFormat="1" ht="15.75" customHeight="1" x14ac:dyDescent="0.6"/>
    <row r="630" s="31" customFormat="1" ht="15.75" customHeight="1" x14ac:dyDescent="0.6"/>
    <row r="631" s="31" customFormat="1" ht="15.75" customHeight="1" x14ac:dyDescent="0.6"/>
    <row r="632" s="31" customFormat="1" ht="15.75" customHeight="1" x14ac:dyDescent="0.6"/>
    <row r="633" s="31" customFormat="1" ht="15.75" customHeight="1" x14ac:dyDescent="0.6"/>
    <row r="634" s="31" customFormat="1" ht="15.75" customHeight="1" x14ac:dyDescent="0.6"/>
    <row r="635" s="31" customFormat="1" ht="15.75" customHeight="1" x14ac:dyDescent="0.6"/>
    <row r="636" s="31" customFormat="1" ht="15.75" customHeight="1" x14ac:dyDescent="0.6"/>
    <row r="637" s="31" customFormat="1" ht="15.75" customHeight="1" x14ac:dyDescent="0.6"/>
    <row r="638" s="31" customFormat="1" ht="15.75" customHeight="1" x14ac:dyDescent="0.6"/>
    <row r="639" s="31" customFormat="1" ht="15.75" customHeight="1" x14ac:dyDescent="0.6"/>
    <row r="640" s="31" customFormat="1" ht="15.75" customHeight="1" x14ac:dyDescent="0.6"/>
    <row r="641" s="31" customFormat="1" ht="15.75" customHeight="1" x14ac:dyDescent="0.6"/>
    <row r="642" s="31" customFormat="1" ht="15.75" customHeight="1" x14ac:dyDescent="0.6"/>
    <row r="643" s="31" customFormat="1" ht="15.75" customHeight="1" x14ac:dyDescent="0.6"/>
    <row r="644" s="31" customFormat="1" ht="15.75" customHeight="1" x14ac:dyDescent="0.6"/>
    <row r="645" s="31" customFormat="1" ht="15.75" customHeight="1" x14ac:dyDescent="0.6"/>
    <row r="646" s="31" customFormat="1" ht="15.75" customHeight="1" x14ac:dyDescent="0.6"/>
    <row r="647" s="31" customFormat="1" ht="15.75" customHeight="1" x14ac:dyDescent="0.6"/>
    <row r="648" s="31" customFormat="1" ht="15.75" customHeight="1" x14ac:dyDescent="0.6"/>
    <row r="649" s="31" customFormat="1" ht="15.75" customHeight="1" x14ac:dyDescent="0.6"/>
    <row r="650" s="31" customFormat="1" ht="15.75" customHeight="1" x14ac:dyDescent="0.6"/>
    <row r="651" s="31" customFormat="1" ht="15.75" customHeight="1" x14ac:dyDescent="0.6"/>
    <row r="652" s="31" customFormat="1" ht="15.75" customHeight="1" x14ac:dyDescent="0.6"/>
    <row r="653" s="31" customFormat="1" ht="15.75" customHeight="1" x14ac:dyDescent="0.6"/>
    <row r="654" s="31" customFormat="1" ht="15.75" customHeight="1" x14ac:dyDescent="0.6"/>
    <row r="655" s="31" customFormat="1" ht="15.75" customHeight="1" x14ac:dyDescent="0.6"/>
    <row r="656" s="31" customFormat="1" ht="15.75" customHeight="1" x14ac:dyDescent="0.6"/>
    <row r="657" s="31" customFormat="1" ht="15.75" customHeight="1" x14ac:dyDescent="0.6"/>
    <row r="658" s="31" customFormat="1" ht="15.75" customHeight="1" x14ac:dyDescent="0.6"/>
    <row r="659" s="31" customFormat="1" ht="15.75" customHeight="1" x14ac:dyDescent="0.6"/>
    <row r="660" s="31" customFormat="1" ht="15.75" customHeight="1" x14ac:dyDescent="0.6"/>
    <row r="661" s="31" customFormat="1" ht="15.75" customHeight="1" x14ac:dyDescent="0.6"/>
    <row r="662" s="31" customFormat="1" ht="15.75" customHeight="1" x14ac:dyDescent="0.6"/>
    <row r="663" s="31" customFormat="1" ht="15.75" customHeight="1" x14ac:dyDescent="0.6"/>
    <row r="664" s="31" customFormat="1" ht="15.75" customHeight="1" x14ac:dyDescent="0.6"/>
    <row r="665" s="31" customFormat="1" ht="15.75" customHeight="1" x14ac:dyDescent="0.6"/>
    <row r="666" s="31" customFormat="1" ht="15.75" customHeight="1" x14ac:dyDescent="0.6"/>
    <row r="667" s="31" customFormat="1" ht="15.75" customHeight="1" x14ac:dyDescent="0.6"/>
    <row r="668" s="31" customFormat="1" ht="15.75" customHeight="1" x14ac:dyDescent="0.6"/>
    <row r="669" s="31" customFormat="1" ht="15.75" customHeight="1" x14ac:dyDescent="0.6"/>
    <row r="670" s="31" customFormat="1" ht="15.75" customHeight="1" x14ac:dyDescent="0.6"/>
    <row r="671" s="31" customFormat="1" ht="15.75" customHeight="1" x14ac:dyDescent="0.6"/>
    <row r="672" s="31" customFormat="1" ht="15.75" customHeight="1" x14ac:dyDescent="0.6"/>
    <row r="673" s="31" customFormat="1" ht="15.75" customHeight="1" x14ac:dyDescent="0.6"/>
    <row r="674" s="31" customFormat="1" ht="15.75" customHeight="1" x14ac:dyDescent="0.6"/>
    <row r="675" s="31" customFormat="1" ht="15.75" customHeight="1" x14ac:dyDescent="0.6"/>
    <row r="676" s="31" customFormat="1" ht="15.75" customHeight="1" x14ac:dyDescent="0.6"/>
    <row r="677" s="31" customFormat="1" ht="15.75" customHeight="1" x14ac:dyDescent="0.6"/>
    <row r="678" s="31" customFormat="1" ht="15.75" customHeight="1" x14ac:dyDescent="0.6"/>
    <row r="679" s="31" customFormat="1" ht="15.75" customHeight="1" x14ac:dyDescent="0.6"/>
    <row r="680" s="31" customFormat="1" ht="15.75" customHeight="1" x14ac:dyDescent="0.6"/>
    <row r="681" s="31" customFormat="1" ht="15.75" customHeight="1" x14ac:dyDescent="0.6"/>
    <row r="682" s="31" customFormat="1" ht="15.75" customHeight="1" x14ac:dyDescent="0.6"/>
    <row r="683" s="31" customFormat="1" ht="15.75" customHeight="1" x14ac:dyDescent="0.6"/>
    <row r="684" s="31" customFormat="1" ht="15.75" customHeight="1" x14ac:dyDescent="0.6"/>
    <row r="685" s="31" customFormat="1" ht="15.75" customHeight="1" x14ac:dyDescent="0.6"/>
    <row r="686" s="31" customFormat="1" ht="15.75" customHeight="1" x14ac:dyDescent="0.6"/>
    <row r="687" s="31" customFormat="1" ht="15.75" customHeight="1" x14ac:dyDescent="0.6"/>
    <row r="688" s="31" customFormat="1" ht="15.75" customHeight="1" x14ac:dyDescent="0.6"/>
    <row r="689" s="31" customFormat="1" ht="15.75" customHeight="1" x14ac:dyDescent="0.6"/>
    <row r="690" s="31" customFormat="1" ht="15.75" customHeight="1" x14ac:dyDescent="0.6"/>
    <row r="691" s="31" customFormat="1" ht="15.75" customHeight="1" x14ac:dyDescent="0.6"/>
    <row r="692" s="31" customFormat="1" ht="15.75" customHeight="1" x14ac:dyDescent="0.6"/>
    <row r="693" s="31" customFormat="1" ht="15.75" customHeight="1" x14ac:dyDescent="0.6"/>
    <row r="694" s="31" customFormat="1" ht="15.75" customHeight="1" x14ac:dyDescent="0.6"/>
    <row r="695" s="31" customFormat="1" ht="15.75" customHeight="1" x14ac:dyDescent="0.6"/>
    <row r="696" s="31" customFormat="1" ht="15.75" customHeight="1" x14ac:dyDescent="0.6"/>
    <row r="697" s="31" customFormat="1" ht="15.75" customHeight="1" x14ac:dyDescent="0.6"/>
    <row r="698" s="31" customFormat="1" ht="15.75" customHeight="1" x14ac:dyDescent="0.6"/>
    <row r="699" s="31" customFormat="1" ht="15.75" customHeight="1" x14ac:dyDescent="0.6"/>
    <row r="700" s="31" customFormat="1" ht="15.75" customHeight="1" x14ac:dyDescent="0.6"/>
    <row r="701" s="31" customFormat="1" ht="15.75" customHeight="1" x14ac:dyDescent="0.6"/>
    <row r="702" s="31" customFormat="1" ht="15.75" customHeight="1" x14ac:dyDescent="0.6"/>
    <row r="703" s="31" customFormat="1" ht="15.75" customHeight="1" x14ac:dyDescent="0.6"/>
    <row r="704" s="31" customFormat="1" ht="15.75" customHeight="1" x14ac:dyDescent="0.6"/>
    <row r="705" s="31" customFormat="1" ht="15.75" customHeight="1" x14ac:dyDescent="0.6"/>
    <row r="706" s="31" customFormat="1" ht="15.75" customHeight="1" x14ac:dyDescent="0.6"/>
    <row r="707" s="31" customFormat="1" ht="15.75" customHeight="1" x14ac:dyDescent="0.6"/>
    <row r="708" s="31" customFormat="1" ht="15.75" customHeight="1" x14ac:dyDescent="0.6"/>
    <row r="709" s="31" customFormat="1" ht="15.75" customHeight="1" x14ac:dyDescent="0.6"/>
    <row r="710" s="31" customFormat="1" ht="15.75" customHeight="1" x14ac:dyDescent="0.6"/>
    <row r="711" s="31" customFormat="1" ht="15.75" customHeight="1" x14ac:dyDescent="0.6"/>
    <row r="712" s="31" customFormat="1" ht="15.75" customHeight="1" x14ac:dyDescent="0.6"/>
    <row r="713" s="31" customFormat="1" ht="15.75" customHeight="1" x14ac:dyDescent="0.6"/>
    <row r="714" s="31" customFormat="1" ht="15.75" customHeight="1" x14ac:dyDescent="0.6"/>
    <row r="715" s="31" customFormat="1" ht="15.75" customHeight="1" x14ac:dyDescent="0.6"/>
    <row r="716" s="31" customFormat="1" ht="15.75" customHeight="1" x14ac:dyDescent="0.6"/>
    <row r="717" s="31" customFormat="1" ht="15.75" customHeight="1" x14ac:dyDescent="0.6"/>
    <row r="718" s="31" customFormat="1" ht="15.75" customHeight="1" x14ac:dyDescent="0.6"/>
    <row r="719" s="31" customFormat="1" ht="15.75" customHeight="1" x14ac:dyDescent="0.6"/>
    <row r="720" s="31" customFormat="1" ht="15.75" customHeight="1" x14ac:dyDescent="0.6"/>
    <row r="721" s="31" customFormat="1" ht="15.75" customHeight="1" x14ac:dyDescent="0.6"/>
    <row r="722" s="31" customFormat="1" ht="15.75" customHeight="1" x14ac:dyDescent="0.6"/>
    <row r="723" s="31" customFormat="1" ht="15.75" customHeight="1" x14ac:dyDescent="0.6"/>
    <row r="724" s="31" customFormat="1" ht="15.75" customHeight="1" x14ac:dyDescent="0.6"/>
    <row r="725" s="31" customFormat="1" ht="15.75" customHeight="1" x14ac:dyDescent="0.6"/>
    <row r="726" s="31" customFormat="1" ht="15.75" customHeight="1" x14ac:dyDescent="0.6"/>
    <row r="727" s="31" customFormat="1" ht="15.75" customHeight="1" x14ac:dyDescent="0.6"/>
    <row r="728" s="31" customFormat="1" ht="15.75" customHeight="1" x14ac:dyDescent="0.6"/>
    <row r="729" s="31" customFormat="1" ht="15.75" customHeight="1" x14ac:dyDescent="0.6"/>
    <row r="730" s="31" customFormat="1" ht="15.75" customHeight="1" x14ac:dyDescent="0.6"/>
    <row r="731" s="31" customFormat="1" ht="15.75" customHeight="1" x14ac:dyDescent="0.6"/>
    <row r="732" s="31" customFormat="1" ht="15.75" customHeight="1" x14ac:dyDescent="0.6"/>
    <row r="733" s="31" customFormat="1" ht="15.75" customHeight="1" x14ac:dyDescent="0.6"/>
    <row r="734" s="31" customFormat="1" ht="15.75" customHeight="1" x14ac:dyDescent="0.6"/>
    <row r="735" s="31" customFormat="1" ht="15.75" customHeight="1" x14ac:dyDescent="0.6"/>
    <row r="736" s="31" customFormat="1" ht="15.75" customHeight="1" x14ac:dyDescent="0.6"/>
    <row r="737" s="31" customFormat="1" ht="15.75" customHeight="1" x14ac:dyDescent="0.6"/>
    <row r="738" s="31" customFormat="1" ht="15.75" customHeight="1" x14ac:dyDescent="0.6"/>
    <row r="739" s="31" customFormat="1" ht="15.75" customHeight="1" x14ac:dyDescent="0.6"/>
    <row r="740" s="31" customFormat="1" ht="15.75" customHeight="1" x14ac:dyDescent="0.6"/>
    <row r="741" s="31" customFormat="1" ht="15.75" customHeight="1" x14ac:dyDescent="0.6"/>
    <row r="742" s="31" customFormat="1" ht="15.75" customHeight="1" x14ac:dyDescent="0.6"/>
    <row r="743" s="31" customFormat="1" ht="15.75" customHeight="1" x14ac:dyDescent="0.6"/>
    <row r="744" s="31" customFormat="1" ht="15.75" customHeight="1" x14ac:dyDescent="0.6"/>
    <row r="745" s="31" customFormat="1" ht="15.75" customHeight="1" x14ac:dyDescent="0.6"/>
    <row r="746" s="31" customFormat="1" ht="15.75" customHeight="1" x14ac:dyDescent="0.6"/>
    <row r="747" s="31" customFormat="1" ht="15.75" customHeight="1" x14ac:dyDescent="0.6"/>
    <row r="748" s="31" customFormat="1" ht="15.75" customHeight="1" x14ac:dyDescent="0.6"/>
    <row r="749" s="31" customFormat="1" ht="15.75" customHeight="1" x14ac:dyDescent="0.6"/>
    <row r="750" s="31" customFormat="1" ht="15.75" customHeight="1" x14ac:dyDescent="0.6"/>
    <row r="751" s="31" customFormat="1" ht="15.75" customHeight="1" x14ac:dyDescent="0.6"/>
    <row r="752" s="31" customFormat="1" ht="15.75" customHeight="1" x14ac:dyDescent="0.6"/>
    <row r="753" s="31" customFormat="1" ht="15.75" customHeight="1" x14ac:dyDescent="0.6"/>
    <row r="754" s="31" customFormat="1" ht="15.75" customHeight="1" x14ac:dyDescent="0.6"/>
    <row r="755" s="31" customFormat="1" ht="15.75" customHeight="1" x14ac:dyDescent="0.6"/>
    <row r="756" s="31" customFormat="1" ht="15.75" customHeight="1" x14ac:dyDescent="0.6"/>
    <row r="757" s="31" customFormat="1" ht="15.75" customHeight="1" x14ac:dyDescent="0.6"/>
    <row r="758" s="31" customFormat="1" ht="15.75" customHeight="1" x14ac:dyDescent="0.6"/>
    <row r="759" s="31" customFormat="1" ht="15.75" customHeight="1" x14ac:dyDescent="0.6"/>
    <row r="760" s="31" customFormat="1" ht="15.75" customHeight="1" x14ac:dyDescent="0.6"/>
    <row r="761" s="31" customFormat="1" ht="15.75" customHeight="1" x14ac:dyDescent="0.6"/>
    <row r="762" s="31" customFormat="1" ht="15.75" customHeight="1" x14ac:dyDescent="0.6"/>
    <row r="763" s="31" customFormat="1" ht="15.75" customHeight="1" x14ac:dyDescent="0.6"/>
    <row r="764" s="31" customFormat="1" ht="15.75" customHeight="1" x14ac:dyDescent="0.6"/>
    <row r="765" s="31" customFormat="1" ht="15.75" customHeight="1" x14ac:dyDescent="0.6"/>
    <row r="766" s="31" customFormat="1" ht="15.75" customHeight="1" x14ac:dyDescent="0.6"/>
    <row r="767" s="31" customFormat="1" ht="15.75" customHeight="1" x14ac:dyDescent="0.6"/>
    <row r="768" s="31" customFormat="1" ht="15.75" customHeight="1" x14ac:dyDescent="0.6"/>
    <row r="769" s="31" customFormat="1" ht="15.75" customHeight="1" x14ac:dyDescent="0.6"/>
    <row r="770" s="31" customFormat="1" ht="15.75" customHeight="1" x14ac:dyDescent="0.6"/>
    <row r="771" s="31" customFormat="1" ht="15.75" customHeight="1" x14ac:dyDescent="0.6"/>
    <row r="772" s="31" customFormat="1" ht="15.75" customHeight="1" x14ac:dyDescent="0.6"/>
    <row r="773" s="31" customFormat="1" ht="15.75" customHeight="1" x14ac:dyDescent="0.6"/>
    <row r="774" s="31" customFormat="1" ht="15.75" customHeight="1" x14ac:dyDescent="0.6"/>
    <row r="775" s="31" customFormat="1" ht="15.75" customHeight="1" x14ac:dyDescent="0.6"/>
    <row r="776" s="31" customFormat="1" ht="15.75" customHeight="1" x14ac:dyDescent="0.6"/>
    <row r="777" s="31" customFormat="1" ht="15.75" customHeight="1" x14ac:dyDescent="0.6"/>
    <row r="778" s="31" customFormat="1" ht="15.75" customHeight="1" x14ac:dyDescent="0.6"/>
    <row r="779" s="31" customFormat="1" ht="15.75" customHeight="1" x14ac:dyDescent="0.6"/>
    <row r="780" s="31" customFormat="1" ht="15.75" customHeight="1" x14ac:dyDescent="0.6"/>
    <row r="781" s="31" customFormat="1" ht="15.75" customHeight="1" x14ac:dyDescent="0.6"/>
    <row r="782" s="31" customFormat="1" ht="15.75" customHeight="1" x14ac:dyDescent="0.6"/>
    <row r="783" s="31" customFormat="1" ht="15.75" customHeight="1" x14ac:dyDescent="0.6"/>
    <row r="784" s="31" customFormat="1" ht="15.75" customHeight="1" x14ac:dyDescent="0.6"/>
    <row r="785" s="31" customFormat="1" ht="15.75" customHeight="1" x14ac:dyDescent="0.6"/>
    <row r="786" s="31" customFormat="1" ht="15.75" customHeight="1" x14ac:dyDescent="0.6"/>
    <row r="787" s="31" customFormat="1" ht="15.75" customHeight="1" x14ac:dyDescent="0.6"/>
    <row r="788" s="31" customFormat="1" ht="15.75" customHeight="1" x14ac:dyDescent="0.6"/>
    <row r="789" s="31" customFormat="1" ht="15.75" customHeight="1" x14ac:dyDescent="0.6"/>
    <row r="790" s="31" customFormat="1" ht="15.75" customHeight="1" x14ac:dyDescent="0.6"/>
    <row r="791" s="31" customFormat="1" ht="15.75" customHeight="1" x14ac:dyDescent="0.6"/>
    <row r="792" s="31" customFormat="1" ht="15.75" customHeight="1" x14ac:dyDescent="0.6"/>
    <row r="793" s="31" customFormat="1" ht="15.75" customHeight="1" x14ac:dyDescent="0.6"/>
    <row r="794" s="31" customFormat="1" ht="15.75" customHeight="1" x14ac:dyDescent="0.6"/>
    <row r="795" s="31" customFormat="1" ht="15.75" customHeight="1" x14ac:dyDescent="0.6"/>
    <row r="796" s="31" customFormat="1" ht="15.75" customHeight="1" x14ac:dyDescent="0.6"/>
    <row r="797" s="31" customFormat="1" ht="15.75" customHeight="1" x14ac:dyDescent="0.6"/>
    <row r="798" s="31" customFormat="1" ht="15.75" customHeight="1" x14ac:dyDescent="0.6"/>
    <row r="799" s="31" customFormat="1" ht="15.75" customHeight="1" x14ac:dyDescent="0.6"/>
    <row r="800" s="31" customFormat="1" ht="15.75" customHeight="1" x14ac:dyDescent="0.6"/>
    <row r="801" s="31" customFormat="1" ht="15.75" customHeight="1" x14ac:dyDescent="0.6"/>
    <row r="802" s="31" customFormat="1" ht="15.75" customHeight="1" x14ac:dyDescent="0.6"/>
    <row r="803" s="31" customFormat="1" ht="15.75" customHeight="1" x14ac:dyDescent="0.6"/>
    <row r="804" s="31" customFormat="1" ht="15.75" customHeight="1" x14ac:dyDescent="0.6"/>
    <row r="805" s="31" customFormat="1" ht="15.75" customHeight="1" x14ac:dyDescent="0.6"/>
    <row r="806" s="31" customFormat="1" ht="15.75" customHeight="1" x14ac:dyDescent="0.6"/>
    <row r="807" s="31" customFormat="1" ht="15.75" customHeight="1" x14ac:dyDescent="0.6"/>
    <row r="808" s="31" customFormat="1" ht="15.75" customHeight="1" x14ac:dyDescent="0.6"/>
    <row r="809" s="31" customFormat="1" ht="15.75" customHeight="1" x14ac:dyDescent="0.6"/>
    <row r="810" s="31" customFormat="1" ht="15.75" customHeight="1" x14ac:dyDescent="0.6"/>
    <row r="811" s="31" customFormat="1" ht="15.75" customHeight="1" x14ac:dyDescent="0.6"/>
    <row r="812" s="31" customFormat="1" ht="15.75" customHeight="1" x14ac:dyDescent="0.6"/>
    <row r="813" s="31" customFormat="1" ht="15.75" customHeight="1" x14ac:dyDescent="0.6"/>
    <row r="814" s="31" customFormat="1" ht="15.75" customHeight="1" x14ac:dyDescent="0.6"/>
    <row r="815" s="31" customFormat="1" ht="15.75" customHeight="1" x14ac:dyDescent="0.6"/>
    <row r="816" s="31" customFormat="1" ht="15.75" customHeight="1" x14ac:dyDescent="0.6"/>
    <row r="817" s="31" customFormat="1" ht="15.75" customHeight="1" x14ac:dyDescent="0.6"/>
    <row r="818" s="31" customFormat="1" ht="15.75" customHeight="1" x14ac:dyDescent="0.6"/>
    <row r="819" s="31" customFormat="1" ht="15.75" customHeight="1" x14ac:dyDescent="0.6"/>
    <row r="820" s="31" customFormat="1" ht="15.75" customHeight="1" x14ac:dyDescent="0.6"/>
    <row r="821" s="31" customFormat="1" ht="15.75" customHeight="1" x14ac:dyDescent="0.6"/>
    <row r="822" s="31" customFormat="1" ht="15.75" customHeight="1" x14ac:dyDescent="0.6"/>
    <row r="823" s="31" customFormat="1" ht="15.75" customHeight="1" x14ac:dyDescent="0.6"/>
    <row r="824" s="31" customFormat="1" ht="15.75" customHeight="1" x14ac:dyDescent="0.6"/>
    <row r="825" s="31" customFormat="1" ht="15.75" customHeight="1" x14ac:dyDescent="0.6"/>
    <row r="826" s="31" customFormat="1" ht="15.75" customHeight="1" x14ac:dyDescent="0.6"/>
    <row r="827" s="31" customFormat="1" ht="15.75" customHeight="1" x14ac:dyDescent="0.6"/>
    <row r="828" s="31" customFormat="1" ht="15.75" customHeight="1" x14ac:dyDescent="0.6"/>
    <row r="829" s="31" customFormat="1" ht="15.75" customHeight="1" x14ac:dyDescent="0.6"/>
    <row r="830" s="31" customFormat="1" ht="15.75" customHeight="1" x14ac:dyDescent="0.6"/>
    <row r="831" s="31" customFormat="1" ht="15.75" customHeight="1" x14ac:dyDescent="0.6"/>
    <row r="832" s="31" customFormat="1" ht="15.75" customHeight="1" x14ac:dyDescent="0.6"/>
    <row r="833" s="31" customFormat="1" ht="15.75" customHeight="1" x14ac:dyDescent="0.6"/>
    <row r="834" s="31" customFormat="1" ht="15.75" customHeight="1" x14ac:dyDescent="0.6"/>
    <row r="835" s="31" customFormat="1" ht="15.75" customHeight="1" x14ac:dyDescent="0.6"/>
    <row r="836" s="31" customFormat="1" ht="15.75" customHeight="1" x14ac:dyDescent="0.6"/>
    <row r="837" s="31" customFormat="1" ht="15.75" customHeight="1" x14ac:dyDescent="0.6"/>
    <row r="838" s="31" customFormat="1" ht="15.75" customHeight="1" x14ac:dyDescent="0.6"/>
    <row r="839" s="31" customFormat="1" ht="15.75" customHeight="1" x14ac:dyDescent="0.6"/>
    <row r="840" s="31" customFormat="1" ht="15.75" customHeight="1" x14ac:dyDescent="0.6"/>
    <row r="841" s="31" customFormat="1" ht="15.75" customHeight="1" x14ac:dyDescent="0.6"/>
    <row r="842" s="31" customFormat="1" ht="15.75" customHeight="1" x14ac:dyDescent="0.6"/>
    <row r="843" s="31" customFormat="1" ht="15.75" customHeight="1" x14ac:dyDescent="0.6"/>
    <row r="844" s="31" customFormat="1" ht="15.75" customHeight="1" x14ac:dyDescent="0.6"/>
    <row r="845" s="31" customFormat="1" ht="15.75" customHeight="1" x14ac:dyDescent="0.6"/>
    <row r="846" s="31" customFormat="1" ht="15.75" customHeight="1" x14ac:dyDescent="0.6"/>
    <row r="847" s="31" customFormat="1" ht="15.75" customHeight="1" x14ac:dyDescent="0.6"/>
    <row r="848" s="31" customFormat="1" ht="15.75" customHeight="1" x14ac:dyDescent="0.6"/>
    <row r="849" s="31" customFormat="1" ht="15.75" customHeight="1" x14ac:dyDescent="0.6"/>
    <row r="850" s="31" customFormat="1" ht="15.75" customHeight="1" x14ac:dyDescent="0.6"/>
    <row r="851" s="31" customFormat="1" ht="15.75" customHeight="1" x14ac:dyDescent="0.6"/>
    <row r="852" s="31" customFormat="1" ht="15.75" customHeight="1" x14ac:dyDescent="0.6"/>
    <row r="853" s="31" customFormat="1" ht="15.75" customHeight="1" x14ac:dyDescent="0.6"/>
    <row r="854" s="31" customFormat="1" ht="15.75" customHeight="1" x14ac:dyDescent="0.6"/>
    <row r="855" s="31" customFormat="1" ht="15.75" customHeight="1" x14ac:dyDescent="0.6"/>
    <row r="856" s="31" customFormat="1" ht="15.75" customHeight="1" x14ac:dyDescent="0.6"/>
    <row r="857" s="31" customFormat="1" ht="15.75" customHeight="1" x14ac:dyDescent="0.6"/>
    <row r="858" s="31" customFormat="1" ht="15.75" customHeight="1" x14ac:dyDescent="0.6"/>
    <row r="859" s="31" customFormat="1" ht="15.75" customHeight="1" x14ac:dyDescent="0.6"/>
    <row r="860" s="31" customFormat="1" ht="15.75" customHeight="1" x14ac:dyDescent="0.6"/>
    <row r="861" s="31" customFormat="1" ht="15.75" customHeight="1" x14ac:dyDescent="0.6"/>
    <row r="862" s="31" customFormat="1" ht="15.75" customHeight="1" x14ac:dyDescent="0.6"/>
    <row r="863" s="31" customFormat="1" ht="15.75" customHeight="1" x14ac:dyDescent="0.6"/>
    <row r="864" s="31" customFormat="1" ht="15.75" customHeight="1" x14ac:dyDescent="0.6"/>
    <row r="865" s="31" customFormat="1" ht="15.75" customHeight="1" x14ac:dyDescent="0.6"/>
    <row r="866" s="31" customFormat="1" ht="15.75" customHeight="1" x14ac:dyDescent="0.6"/>
    <row r="867" s="31" customFormat="1" ht="15.75" customHeight="1" x14ac:dyDescent="0.6"/>
    <row r="868" s="31" customFormat="1" ht="15.75" customHeight="1" x14ac:dyDescent="0.6"/>
    <row r="869" s="31" customFormat="1" ht="15.75" customHeight="1" x14ac:dyDescent="0.6"/>
    <row r="870" s="31" customFormat="1" ht="15.75" customHeight="1" x14ac:dyDescent="0.6"/>
    <row r="871" s="31" customFormat="1" ht="15.75" customHeight="1" x14ac:dyDescent="0.6"/>
    <row r="872" s="31" customFormat="1" ht="15.75" customHeight="1" x14ac:dyDescent="0.6"/>
    <row r="873" s="31" customFormat="1" ht="15.75" customHeight="1" x14ac:dyDescent="0.6"/>
    <row r="874" s="31" customFormat="1" ht="15.75" customHeight="1" x14ac:dyDescent="0.6"/>
    <row r="875" s="31" customFormat="1" ht="15.75" customHeight="1" x14ac:dyDescent="0.6"/>
    <row r="876" s="31" customFormat="1" ht="15.75" customHeight="1" x14ac:dyDescent="0.6"/>
    <row r="877" s="31" customFormat="1" ht="15.75" customHeight="1" x14ac:dyDescent="0.6"/>
    <row r="878" s="31" customFormat="1" ht="15.75" customHeight="1" x14ac:dyDescent="0.6"/>
    <row r="879" s="31" customFormat="1" ht="15.75" customHeight="1" x14ac:dyDescent="0.6"/>
    <row r="880" s="31" customFormat="1" ht="15.75" customHeight="1" x14ac:dyDescent="0.6"/>
    <row r="881" s="31" customFormat="1" ht="15.75" customHeight="1" x14ac:dyDescent="0.6"/>
    <row r="882" s="31" customFormat="1" ht="15.75" customHeight="1" x14ac:dyDescent="0.6"/>
    <row r="883" s="31" customFormat="1" ht="15.75" customHeight="1" x14ac:dyDescent="0.6"/>
    <row r="884" s="31" customFormat="1" ht="15.75" customHeight="1" x14ac:dyDescent="0.6"/>
    <row r="885" s="31" customFormat="1" ht="15.75" customHeight="1" x14ac:dyDescent="0.6"/>
    <row r="886" s="31" customFormat="1" ht="15.75" customHeight="1" x14ac:dyDescent="0.6"/>
    <row r="887" s="31" customFormat="1" ht="15.75" customHeight="1" x14ac:dyDescent="0.6"/>
    <row r="888" s="31" customFormat="1" ht="15.75" customHeight="1" x14ac:dyDescent="0.6"/>
    <row r="889" s="31" customFormat="1" ht="15.75" customHeight="1" x14ac:dyDescent="0.6"/>
    <row r="890" s="31" customFormat="1" ht="15.75" customHeight="1" x14ac:dyDescent="0.6"/>
    <row r="891" s="31" customFormat="1" ht="15.75" customHeight="1" x14ac:dyDescent="0.6"/>
    <row r="892" s="31" customFormat="1" ht="15.75" customHeight="1" x14ac:dyDescent="0.6"/>
    <row r="893" s="31" customFormat="1" ht="15.75" customHeight="1" x14ac:dyDescent="0.6"/>
    <row r="894" s="31" customFormat="1" ht="15.75" customHeight="1" x14ac:dyDescent="0.6"/>
    <row r="895" s="31" customFormat="1" ht="15.75" customHeight="1" x14ac:dyDescent="0.6"/>
    <row r="896" s="31" customFormat="1" ht="15.75" customHeight="1" x14ac:dyDescent="0.6"/>
    <row r="897" s="31" customFormat="1" ht="15.75" customHeight="1" x14ac:dyDescent="0.6"/>
    <row r="898" s="31" customFormat="1" ht="15.75" customHeight="1" x14ac:dyDescent="0.6"/>
    <row r="899" s="31" customFormat="1" ht="15.75" customHeight="1" x14ac:dyDescent="0.6"/>
    <row r="900" s="31" customFormat="1" ht="15.75" customHeight="1" x14ac:dyDescent="0.6"/>
    <row r="901" s="31" customFormat="1" ht="15.75" customHeight="1" x14ac:dyDescent="0.6"/>
    <row r="902" s="31" customFormat="1" ht="15.75" customHeight="1" x14ac:dyDescent="0.6"/>
    <row r="903" s="31" customFormat="1" ht="15.75" customHeight="1" x14ac:dyDescent="0.6"/>
    <row r="904" s="31" customFormat="1" ht="15.75" customHeight="1" x14ac:dyDescent="0.6"/>
    <row r="905" s="31" customFormat="1" ht="15.75" customHeight="1" x14ac:dyDescent="0.6"/>
    <row r="906" s="31" customFormat="1" ht="15.75" customHeight="1" x14ac:dyDescent="0.6"/>
    <row r="907" s="31" customFormat="1" ht="15.75" customHeight="1" x14ac:dyDescent="0.6"/>
    <row r="908" s="31" customFormat="1" ht="15.75" customHeight="1" x14ac:dyDescent="0.6"/>
    <row r="909" s="31" customFormat="1" ht="15.75" customHeight="1" x14ac:dyDescent="0.6"/>
    <row r="910" s="31" customFormat="1" ht="15.75" customHeight="1" x14ac:dyDescent="0.6"/>
    <row r="911" s="31" customFormat="1" ht="15.75" customHeight="1" x14ac:dyDescent="0.6"/>
    <row r="912" s="31" customFormat="1" ht="15.75" customHeight="1" x14ac:dyDescent="0.6"/>
    <row r="913" s="31" customFormat="1" ht="15.75" customHeight="1" x14ac:dyDescent="0.6"/>
    <row r="914" s="31" customFormat="1" ht="15.75" customHeight="1" x14ac:dyDescent="0.6"/>
    <row r="915" s="31" customFormat="1" ht="15.75" customHeight="1" x14ac:dyDescent="0.6"/>
    <row r="916" s="31" customFormat="1" ht="15.75" customHeight="1" x14ac:dyDescent="0.6"/>
    <row r="917" s="31" customFormat="1" ht="15.75" customHeight="1" x14ac:dyDescent="0.6"/>
    <row r="918" s="31" customFormat="1" ht="15.75" customHeight="1" x14ac:dyDescent="0.6"/>
    <row r="919" s="31" customFormat="1" ht="15.75" customHeight="1" x14ac:dyDescent="0.6"/>
    <row r="920" s="31" customFormat="1" ht="15.75" customHeight="1" x14ac:dyDescent="0.6"/>
    <row r="921" s="31" customFormat="1" ht="15.75" customHeight="1" x14ac:dyDescent="0.6"/>
    <row r="922" s="31" customFormat="1" ht="15.75" customHeight="1" x14ac:dyDescent="0.6"/>
    <row r="923" s="31" customFormat="1" ht="15.75" customHeight="1" x14ac:dyDescent="0.6"/>
    <row r="924" s="31" customFormat="1" ht="15.75" customHeight="1" x14ac:dyDescent="0.6"/>
    <row r="925" s="31" customFormat="1" ht="15.75" customHeight="1" x14ac:dyDescent="0.6"/>
    <row r="926" s="31" customFormat="1" ht="15.75" customHeight="1" x14ac:dyDescent="0.6"/>
    <row r="927" s="31" customFormat="1" ht="15.75" customHeight="1" x14ac:dyDescent="0.6"/>
    <row r="928" s="31" customFormat="1" ht="15.75" customHeight="1" x14ac:dyDescent="0.6"/>
    <row r="929" s="31" customFormat="1" ht="15.75" customHeight="1" x14ac:dyDescent="0.6"/>
    <row r="930" s="31" customFormat="1" ht="15.75" customHeight="1" x14ac:dyDescent="0.6"/>
    <row r="931" s="31" customFormat="1" ht="15.75" customHeight="1" x14ac:dyDescent="0.6"/>
    <row r="932" s="31" customFormat="1" ht="15.75" customHeight="1" x14ac:dyDescent="0.6"/>
    <row r="933" s="31" customFormat="1" ht="15.75" customHeight="1" x14ac:dyDescent="0.6"/>
    <row r="934" s="31" customFormat="1" ht="15.75" customHeight="1" x14ac:dyDescent="0.6"/>
    <row r="935" s="31" customFormat="1" ht="15.75" customHeight="1" x14ac:dyDescent="0.6"/>
    <row r="936" s="31" customFormat="1" ht="15.75" customHeight="1" x14ac:dyDescent="0.6"/>
    <row r="937" s="31" customFormat="1" ht="15.75" customHeight="1" x14ac:dyDescent="0.6"/>
    <row r="938" s="31" customFormat="1" ht="15.75" customHeight="1" x14ac:dyDescent="0.6"/>
    <row r="939" s="31" customFormat="1" ht="15.75" customHeight="1" x14ac:dyDescent="0.6"/>
    <row r="940" s="31" customFormat="1" ht="15.75" customHeight="1" x14ac:dyDescent="0.6"/>
    <row r="941" s="31" customFormat="1" ht="15.75" customHeight="1" x14ac:dyDescent="0.6"/>
    <row r="942" s="31" customFormat="1" ht="15.75" customHeight="1" x14ac:dyDescent="0.6"/>
    <row r="943" s="31" customFormat="1" ht="15.75" customHeight="1" x14ac:dyDescent="0.6"/>
    <row r="944" s="31" customFormat="1" ht="15.75" customHeight="1" x14ac:dyDescent="0.6"/>
    <row r="945" s="31" customFormat="1" ht="15.75" customHeight="1" x14ac:dyDescent="0.6"/>
    <row r="946" s="31" customFormat="1" ht="15.75" customHeight="1" x14ac:dyDescent="0.6"/>
    <row r="947" s="31" customFormat="1" ht="15.75" customHeight="1" x14ac:dyDescent="0.6"/>
    <row r="948" s="31" customFormat="1" ht="15.75" customHeight="1" x14ac:dyDescent="0.6"/>
    <row r="949" s="31" customFormat="1" ht="15.75" customHeight="1" x14ac:dyDescent="0.6"/>
    <row r="950" s="31" customFormat="1" ht="15.75" customHeight="1" x14ac:dyDescent="0.6"/>
    <row r="951" s="31" customFormat="1" ht="15.75" customHeight="1" x14ac:dyDescent="0.6"/>
    <row r="952" s="31" customFormat="1" ht="15.75" customHeight="1" x14ac:dyDescent="0.6"/>
    <row r="953" s="31" customFormat="1" ht="15.75" customHeight="1" x14ac:dyDescent="0.6"/>
    <row r="954" s="31" customFormat="1" ht="15.75" customHeight="1" x14ac:dyDescent="0.6"/>
    <row r="955" s="31" customFormat="1" ht="15.75" customHeight="1" x14ac:dyDescent="0.6"/>
    <row r="956" s="31" customFormat="1" ht="15.75" customHeight="1" x14ac:dyDescent="0.6"/>
    <row r="957" s="31" customFormat="1" ht="15.75" customHeight="1" x14ac:dyDescent="0.6"/>
    <row r="958" s="31" customFormat="1" ht="15.75" customHeight="1" x14ac:dyDescent="0.6"/>
    <row r="959" s="31" customFormat="1" ht="15.75" customHeight="1" x14ac:dyDescent="0.6"/>
    <row r="960" s="31" customFormat="1" ht="15.75" customHeight="1" x14ac:dyDescent="0.6"/>
    <row r="961" s="31" customFormat="1" ht="15.75" customHeight="1" x14ac:dyDescent="0.6"/>
    <row r="962" s="31" customFormat="1" ht="15.75" customHeight="1" x14ac:dyDescent="0.6"/>
    <row r="963" s="31" customFormat="1" ht="15.75" customHeight="1" x14ac:dyDescent="0.6"/>
    <row r="964" s="31" customFormat="1" ht="15.75" customHeight="1" x14ac:dyDescent="0.6"/>
    <row r="965" s="31" customFormat="1" ht="15.75" customHeight="1" x14ac:dyDescent="0.6"/>
    <row r="966" s="31" customFormat="1" ht="15.75" customHeight="1" x14ac:dyDescent="0.6"/>
    <row r="967" s="31" customFormat="1" ht="15.75" customHeight="1" x14ac:dyDescent="0.6"/>
    <row r="968" s="31" customFormat="1" ht="15.75" customHeight="1" x14ac:dyDescent="0.6"/>
    <row r="969" s="31" customFormat="1" ht="15.75" customHeight="1" x14ac:dyDescent="0.6"/>
    <row r="970" s="31" customFormat="1" ht="15.75" customHeight="1" x14ac:dyDescent="0.6"/>
    <row r="971" s="31" customFormat="1" ht="15.75" customHeight="1" x14ac:dyDescent="0.6"/>
    <row r="972" s="31" customFormat="1" ht="15.75" customHeight="1" x14ac:dyDescent="0.6"/>
    <row r="973" s="31" customFormat="1" ht="15.75" customHeight="1" x14ac:dyDescent="0.6"/>
    <row r="974" s="31" customFormat="1" ht="15.75" customHeight="1" x14ac:dyDescent="0.6"/>
    <row r="975" s="31" customFormat="1" ht="15.75" customHeight="1" x14ac:dyDescent="0.6"/>
    <row r="976" s="31" customFormat="1" ht="15.75" customHeight="1" x14ac:dyDescent="0.6"/>
    <row r="977" s="31" customFormat="1" ht="15.75" customHeight="1" x14ac:dyDescent="0.6"/>
    <row r="978" s="31" customFormat="1" ht="15.75" customHeight="1" x14ac:dyDescent="0.6"/>
    <row r="979" s="31" customFormat="1" ht="15.75" customHeight="1" x14ac:dyDescent="0.6"/>
    <row r="980" s="31" customFormat="1" ht="15.75" customHeight="1" x14ac:dyDescent="0.6"/>
    <row r="981" s="31" customFormat="1" ht="15.75" customHeight="1" x14ac:dyDescent="0.6"/>
    <row r="982" s="31" customFormat="1" ht="15.75" customHeight="1" x14ac:dyDescent="0.6"/>
    <row r="983" s="31" customFormat="1" ht="15.75" customHeight="1" x14ac:dyDescent="0.6"/>
    <row r="984" s="31" customFormat="1" ht="15.75" customHeight="1" x14ac:dyDescent="0.6"/>
    <row r="985" s="31" customFormat="1" ht="15.75" customHeight="1" x14ac:dyDescent="0.6"/>
    <row r="986" s="31" customFormat="1" ht="15.75" customHeight="1" x14ac:dyDescent="0.6"/>
    <row r="987" s="31" customFormat="1" ht="15.75" customHeight="1" x14ac:dyDescent="0.6"/>
    <row r="988" s="31" customFormat="1" ht="15.75" customHeight="1" x14ac:dyDescent="0.6"/>
    <row r="989" s="31" customFormat="1" ht="15.75" customHeight="1" x14ac:dyDescent="0.6"/>
    <row r="990" s="31" customFormat="1" ht="15.75" customHeight="1" x14ac:dyDescent="0.6"/>
    <row r="991" s="31" customFormat="1" ht="15.75" customHeight="1" x14ac:dyDescent="0.6"/>
    <row r="992" s="31" customFormat="1" ht="15.75" customHeight="1" x14ac:dyDescent="0.6"/>
    <row r="993" s="31" customFormat="1" ht="15.75" customHeight="1" x14ac:dyDescent="0.6"/>
    <row r="994" s="31" customFormat="1" ht="15.75" customHeight="1" x14ac:dyDescent="0.6"/>
    <row r="995" s="31" customFormat="1" ht="15.75" customHeight="1" x14ac:dyDescent="0.6"/>
    <row r="996" s="31" customFormat="1" ht="15.75" customHeight="1" x14ac:dyDescent="0.6"/>
    <row r="997" s="31" customFormat="1" ht="15.75" customHeight="1" x14ac:dyDescent="0.6"/>
    <row r="998" s="31" customFormat="1" ht="15.75" customHeight="1" x14ac:dyDescent="0.6"/>
    <row r="999" s="31" customFormat="1" ht="15.75" customHeight="1" x14ac:dyDescent="0.6"/>
    <row r="1000" s="31" customFormat="1" ht="15.75" customHeight="1" x14ac:dyDescent="0.6"/>
    <row r="1001" s="31" customFormat="1" ht="15.75" customHeight="1" x14ac:dyDescent="0.6"/>
  </sheetData>
  <sheetProtection sheet="1" objects="1" scenarios="1"/>
  <mergeCells count="37">
    <mergeCell ref="J18:O18"/>
    <mergeCell ref="P18:Q18"/>
    <mergeCell ref="C6:Q10"/>
    <mergeCell ref="D13:P13"/>
    <mergeCell ref="D14:P14"/>
    <mergeCell ref="D15:P15"/>
    <mergeCell ref="J17:Q17"/>
    <mergeCell ref="J19:O19"/>
    <mergeCell ref="P19:Q19"/>
    <mergeCell ref="J20:O20"/>
    <mergeCell ref="P20:Q20"/>
    <mergeCell ref="J21:O21"/>
    <mergeCell ref="P21:Q21"/>
    <mergeCell ref="J22:O22"/>
    <mergeCell ref="P22:Q22"/>
    <mergeCell ref="J23:O23"/>
    <mergeCell ref="P23:Q23"/>
    <mergeCell ref="J24:O24"/>
    <mergeCell ref="P24:Q24"/>
    <mergeCell ref="J28:O28"/>
    <mergeCell ref="P28:Q28"/>
    <mergeCell ref="J29:O29"/>
    <mergeCell ref="P29:Q29"/>
    <mergeCell ref="J25:O25"/>
    <mergeCell ref="P25:Q25"/>
    <mergeCell ref="J26:O26"/>
    <mergeCell ref="P26:Q26"/>
    <mergeCell ref="J27:O27"/>
    <mergeCell ref="P27:Q27"/>
    <mergeCell ref="C32:Q32"/>
    <mergeCell ref="C33:C34"/>
    <mergeCell ref="D33:D34"/>
    <mergeCell ref="E33:E34"/>
    <mergeCell ref="G33:H33"/>
    <mergeCell ref="J33:K33"/>
    <mergeCell ref="M33:N33"/>
    <mergeCell ref="Q33:Q34"/>
  </mergeCells>
  <phoneticPr fontId="1"/>
  <dataValidations count="1">
    <dataValidation type="list" allowBlank="1" showErrorMessage="1" sqref="C35:C66" xr:uid="{44B543FD-938E-4E45-9855-096DBC3DD01C}">
      <formula1>"①人件費,②謝金,③会場費・地代家賃,④機器等借料,⑤旅費交通費,⑥広告宣伝費,⑦外注費,⑧消耗品・備品費,⑨通信運搬費,⑩その他諸経費"</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8F9F0-627B-2140-8E57-7B2E7486D6CB}">
  <dimension ref="A1:Z1001"/>
  <sheetViews>
    <sheetView zoomScaleNormal="100" workbookViewId="0"/>
  </sheetViews>
  <sheetFormatPr defaultColWidth="9.53515625" defaultRowHeight="15" customHeight="1" x14ac:dyDescent="0.6"/>
  <cols>
    <col min="1" max="2" width="3.53515625" style="31" customWidth="1"/>
    <col min="3" max="3" width="60.69140625" style="31" bestFit="1" customWidth="1"/>
    <col min="4" max="4" width="27.53515625" style="31" customWidth="1"/>
    <col min="5" max="5" width="11" style="31" customWidth="1"/>
    <col min="6" max="6" width="2.69140625" style="31" customWidth="1"/>
    <col min="7" max="8" width="4.53515625" style="31" customWidth="1"/>
    <col min="9" max="9" width="2.69140625" style="31" customWidth="1"/>
    <col min="10" max="11" width="4.53515625" style="31" customWidth="1"/>
    <col min="12" max="12" width="2.69140625" style="31" customWidth="1"/>
    <col min="13" max="14" width="4.53515625" style="31" customWidth="1"/>
    <col min="15" max="15" width="2" style="31" customWidth="1"/>
    <col min="16" max="16" width="14.69140625" style="31" bestFit="1" customWidth="1"/>
    <col min="17" max="17" width="24.15234375" style="31" customWidth="1"/>
    <col min="18" max="18" width="7.3046875" style="31" customWidth="1"/>
    <col min="19" max="20" width="9.3046875" style="31" customWidth="1"/>
    <col min="21" max="21" width="12.3046875" style="31" customWidth="1"/>
    <col min="22" max="26" width="7.3046875" style="31" customWidth="1"/>
    <col min="27" max="16384" width="9.53515625" style="31"/>
  </cols>
  <sheetData>
    <row r="1" spans="1:26" ht="21.75" customHeight="1" x14ac:dyDescent="0.65">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s="1" customFormat="1" ht="29" x14ac:dyDescent="0.6">
      <c r="B2" s="65"/>
      <c r="C2" s="67" t="s">
        <v>27</v>
      </c>
      <c r="D2" s="66"/>
      <c r="E2" s="66"/>
      <c r="F2" s="66"/>
      <c r="G2" s="66"/>
      <c r="H2" s="66"/>
      <c r="I2" s="66"/>
      <c r="J2" s="66"/>
      <c r="K2" s="66"/>
      <c r="L2" s="66"/>
      <c r="M2" s="66"/>
      <c r="N2" s="66"/>
      <c r="O2" s="66"/>
      <c r="P2" s="66"/>
      <c r="Q2" s="66"/>
    </row>
    <row r="3" spans="1:26" s="1" customFormat="1" ht="29" x14ac:dyDescent="0.6">
      <c r="B3" s="65"/>
      <c r="C3" s="67" t="s">
        <v>162</v>
      </c>
      <c r="D3" s="66"/>
      <c r="E3" s="66"/>
      <c r="F3" s="66"/>
      <c r="G3" s="66"/>
      <c r="H3" s="66"/>
      <c r="I3" s="66"/>
      <c r="J3" s="66"/>
      <c r="K3" s="66"/>
      <c r="L3" s="66"/>
      <c r="M3" s="66"/>
      <c r="N3" s="66"/>
      <c r="O3" s="66"/>
      <c r="P3" s="66"/>
      <c r="Q3" s="66"/>
    </row>
    <row r="4" spans="1:26" ht="21.75" customHeight="1" x14ac:dyDescent="0.65">
      <c r="A4" s="30"/>
      <c r="B4" s="32"/>
      <c r="C4" s="33"/>
      <c r="D4" s="33"/>
      <c r="E4" s="33"/>
      <c r="F4" s="33"/>
      <c r="G4" s="33"/>
      <c r="H4" s="33"/>
      <c r="I4" s="33"/>
      <c r="J4" s="33"/>
      <c r="K4" s="33"/>
      <c r="L4" s="33"/>
      <c r="M4" s="33"/>
      <c r="N4" s="33"/>
      <c r="O4" s="33"/>
      <c r="P4" s="33"/>
      <c r="Q4" s="33"/>
      <c r="R4" s="30"/>
      <c r="S4" s="30"/>
      <c r="T4" s="30"/>
      <c r="U4" s="30"/>
      <c r="V4" s="30"/>
      <c r="W4" s="30"/>
      <c r="X4" s="30"/>
      <c r="Y4" s="30"/>
      <c r="Z4" s="30"/>
    </row>
    <row r="5" spans="1:26" ht="21.75" customHeight="1" x14ac:dyDescent="0.65">
      <c r="A5" s="30"/>
      <c r="B5" s="32"/>
      <c r="C5" s="34" t="s">
        <v>136</v>
      </c>
      <c r="D5" s="33"/>
      <c r="E5" s="33"/>
      <c r="F5" s="33"/>
      <c r="G5" s="33"/>
      <c r="H5" s="33"/>
      <c r="I5" s="33"/>
      <c r="J5" s="33"/>
      <c r="K5" s="33"/>
      <c r="L5" s="33"/>
      <c r="M5" s="33"/>
      <c r="N5" s="33"/>
      <c r="O5" s="33"/>
      <c r="P5" s="33"/>
      <c r="Q5" s="33"/>
      <c r="R5" s="30"/>
      <c r="S5" s="30"/>
      <c r="T5" s="30"/>
      <c r="U5" s="30"/>
      <c r="V5" s="30"/>
      <c r="W5" s="30"/>
      <c r="X5" s="30"/>
      <c r="Y5" s="30"/>
      <c r="Z5" s="30"/>
    </row>
    <row r="6" spans="1:26" ht="21.75" customHeight="1" x14ac:dyDescent="0.65">
      <c r="A6" s="30"/>
      <c r="B6" s="32"/>
      <c r="C6" s="242" t="s">
        <v>163</v>
      </c>
      <c r="D6" s="243"/>
      <c r="E6" s="243"/>
      <c r="F6" s="243"/>
      <c r="G6" s="243"/>
      <c r="H6" s="243"/>
      <c r="I6" s="243"/>
      <c r="J6" s="243"/>
      <c r="K6" s="243"/>
      <c r="L6" s="243"/>
      <c r="M6" s="243"/>
      <c r="N6" s="243"/>
      <c r="O6" s="243"/>
      <c r="P6" s="243"/>
      <c r="Q6" s="244"/>
      <c r="R6" s="30"/>
      <c r="S6" s="30"/>
      <c r="T6" s="30"/>
      <c r="U6" s="30"/>
      <c r="V6" s="30"/>
      <c r="W6" s="30"/>
      <c r="X6" s="30"/>
      <c r="Y6" s="30"/>
      <c r="Z6" s="30"/>
    </row>
    <row r="7" spans="1:26" ht="21.75" customHeight="1" x14ac:dyDescent="0.65">
      <c r="A7" s="30"/>
      <c r="B7" s="32"/>
      <c r="C7" s="245"/>
      <c r="D7" s="246"/>
      <c r="E7" s="246"/>
      <c r="F7" s="246"/>
      <c r="G7" s="246"/>
      <c r="H7" s="246"/>
      <c r="I7" s="246"/>
      <c r="J7" s="246"/>
      <c r="K7" s="246"/>
      <c r="L7" s="246"/>
      <c r="M7" s="246"/>
      <c r="N7" s="246"/>
      <c r="O7" s="246"/>
      <c r="P7" s="246"/>
      <c r="Q7" s="247"/>
      <c r="R7" s="30"/>
      <c r="S7" s="30"/>
      <c r="T7" s="30"/>
      <c r="U7" s="30"/>
      <c r="V7" s="30"/>
      <c r="W7" s="30"/>
      <c r="X7" s="30"/>
      <c r="Y7" s="30"/>
      <c r="Z7" s="30"/>
    </row>
    <row r="8" spans="1:26" ht="21.75" customHeight="1" x14ac:dyDescent="0.65">
      <c r="A8" s="30"/>
      <c r="B8" s="32"/>
      <c r="C8" s="245"/>
      <c r="D8" s="246"/>
      <c r="E8" s="246"/>
      <c r="F8" s="246"/>
      <c r="G8" s="246"/>
      <c r="H8" s="246"/>
      <c r="I8" s="246"/>
      <c r="J8" s="246"/>
      <c r="K8" s="246"/>
      <c r="L8" s="246"/>
      <c r="M8" s="246"/>
      <c r="N8" s="246"/>
      <c r="O8" s="246"/>
      <c r="P8" s="246"/>
      <c r="Q8" s="247"/>
      <c r="R8" s="30"/>
      <c r="S8" s="30"/>
      <c r="T8" s="30"/>
      <c r="U8" s="30"/>
      <c r="V8" s="30"/>
      <c r="W8" s="30"/>
      <c r="X8" s="30"/>
      <c r="Y8" s="30"/>
      <c r="Z8" s="30"/>
    </row>
    <row r="9" spans="1:26" ht="21.75" customHeight="1" x14ac:dyDescent="0.65">
      <c r="A9" s="30"/>
      <c r="B9" s="32"/>
      <c r="C9" s="245"/>
      <c r="D9" s="246"/>
      <c r="E9" s="246"/>
      <c r="F9" s="246"/>
      <c r="G9" s="246"/>
      <c r="H9" s="246"/>
      <c r="I9" s="246"/>
      <c r="J9" s="246"/>
      <c r="K9" s="246"/>
      <c r="L9" s="246"/>
      <c r="M9" s="246"/>
      <c r="N9" s="246"/>
      <c r="O9" s="246"/>
      <c r="P9" s="246"/>
      <c r="Q9" s="247"/>
      <c r="R9" s="30"/>
      <c r="S9" s="30"/>
      <c r="T9" s="30"/>
      <c r="U9" s="30"/>
      <c r="V9" s="30"/>
      <c r="W9" s="30"/>
      <c r="X9" s="30"/>
      <c r="Y9" s="30"/>
      <c r="Z9" s="30"/>
    </row>
    <row r="10" spans="1:26" ht="21.75" customHeight="1" x14ac:dyDescent="0.65">
      <c r="A10" s="30"/>
      <c r="B10" s="32"/>
      <c r="C10" s="248"/>
      <c r="D10" s="218"/>
      <c r="E10" s="218"/>
      <c r="F10" s="218"/>
      <c r="G10" s="218"/>
      <c r="H10" s="218"/>
      <c r="I10" s="218"/>
      <c r="J10" s="218"/>
      <c r="K10" s="218"/>
      <c r="L10" s="218"/>
      <c r="M10" s="218"/>
      <c r="N10" s="218"/>
      <c r="O10" s="218"/>
      <c r="P10" s="218"/>
      <c r="Q10" s="249"/>
      <c r="R10" s="30"/>
      <c r="S10" s="30"/>
      <c r="T10" s="30"/>
      <c r="U10" s="30"/>
      <c r="V10" s="30"/>
      <c r="W10" s="30"/>
      <c r="X10" s="30"/>
      <c r="Y10" s="30"/>
      <c r="Z10" s="30"/>
    </row>
    <row r="11" spans="1:26" ht="21.75" customHeight="1" x14ac:dyDescent="0.65">
      <c r="A11" s="30"/>
      <c r="B11" s="32"/>
      <c r="C11" s="33"/>
      <c r="D11" s="33"/>
      <c r="E11" s="33"/>
      <c r="F11" s="33"/>
      <c r="G11" s="33"/>
      <c r="H11" s="33"/>
      <c r="I11" s="33"/>
      <c r="J11" s="33"/>
      <c r="K11" s="33"/>
      <c r="L11" s="33"/>
      <c r="M11" s="33"/>
      <c r="N11" s="33"/>
      <c r="O11" s="33"/>
      <c r="P11" s="33"/>
      <c r="Q11" s="33"/>
      <c r="R11" s="30"/>
      <c r="S11" s="30"/>
      <c r="T11" s="30"/>
      <c r="U11" s="30"/>
      <c r="V11" s="30"/>
      <c r="W11" s="30"/>
      <c r="X11" s="30"/>
      <c r="Y11" s="30"/>
      <c r="Z11" s="30"/>
    </row>
    <row r="12" spans="1:26" ht="19.5" customHeight="1" x14ac:dyDescent="0.6">
      <c r="A12" s="35"/>
      <c r="B12" s="32"/>
      <c r="C12" s="36"/>
      <c r="D12" s="36"/>
      <c r="E12" s="36"/>
      <c r="F12" s="36"/>
      <c r="G12" s="36"/>
      <c r="H12" s="36"/>
      <c r="I12" s="36"/>
      <c r="J12" s="36"/>
      <c r="K12" s="36"/>
      <c r="L12" s="36"/>
      <c r="M12" s="36"/>
      <c r="N12" s="36"/>
      <c r="O12" s="36"/>
      <c r="P12" s="36"/>
      <c r="Q12" s="36"/>
      <c r="R12" s="35"/>
      <c r="S12" s="35"/>
      <c r="T12" s="35"/>
      <c r="U12" s="35"/>
      <c r="V12" s="35"/>
      <c r="W12" s="35"/>
      <c r="X12" s="35"/>
      <c r="Y12" s="35"/>
      <c r="Z12" s="37"/>
    </row>
    <row r="13" spans="1:26" ht="36" customHeight="1" x14ac:dyDescent="0.65">
      <c r="A13" s="30"/>
      <c r="B13" s="30"/>
      <c r="C13" s="38" t="s">
        <v>170</v>
      </c>
      <c r="D13" s="250">
        <f>D14+D15</f>
        <v>1090900</v>
      </c>
      <c r="E13" s="251"/>
      <c r="F13" s="251"/>
      <c r="G13" s="251"/>
      <c r="H13" s="251"/>
      <c r="I13" s="251"/>
      <c r="J13" s="251"/>
      <c r="K13" s="251"/>
      <c r="L13" s="251"/>
      <c r="M13" s="251"/>
      <c r="N13" s="251"/>
      <c r="O13" s="251"/>
      <c r="P13" s="251"/>
      <c r="Q13" s="39"/>
      <c r="R13" s="30"/>
      <c r="S13" s="30"/>
      <c r="T13" s="30"/>
      <c r="U13" s="30"/>
      <c r="V13" s="30"/>
      <c r="W13" s="30"/>
      <c r="X13" s="30"/>
      <c r="Y13" s="30"/>
      <c r="Z13" s="30"/>
    </row>
    <row r="14" spans="1:26" ht="45" x14ac:dyDescent="0.65">
      <c r="A14" s="30"/>
      <c r="B14" s="30"/>
      <c r="C14" s="70" t="s">
        <v>174</v>
      </c>
      <c r="D14" s="250">
        <f>IF(D15&gt;880000,ROUNDDOWN(D15*12/88,-2),120000)</f>
        <v>130900</v>
      </c>
      <c r="E14" s="251"/>
      <c r="F14" s="251"/>
      <c r="G14" s="251"/>
      <c r="H14" s="251"/>
      <c r="I14" s="251"/>
      <c r="J14" s="251"/>
      <c r="K14" s="251"/>
      <c r="L14" s="251"/>
      <c r="M14" s="251"/>
      <c r="N14" s="251"/>
      <c r="O14" s="251"/>
      <c r="P14" s="251"/>
      <c r="Q14" s="39"/>
      <c r="R14" s="30"/>
      <c r="S14" s="30"/>
      <c r="T14" s="30"/>
      <c r="U14" s="30"/>
      <c r="V14" s="30"/>
      <c r="W14" s="30"/>
      <c r="X14" s="30"/>
      <c r="Y14" s="30"/>
      <c r="Z14" s="30"/>
    </row>
    <row r="15" spans="1:26" ht="36" customHeight="1" x14ac:dyDescent="0.65">
      <c r="A15" s="30"/>
      <c r="B15" s="30"/>
      <c r="C15" s="38" t="s">
        <v>135</v>
      </c>
      <c r="D15" s="250">
        <f>$D$18</f>
        <v>960000</v>
      </c>
      <c r="E15" s="251"/>
      <c r="F15" s="251"/>
      <c r="G15" s="251"/>
      <c r="H15" s="251"/>
      <c r="I15" s="251"/>
      <c r="J15" s="251"/>
      <c r="K15" s="251"/>
      <c r="L15" s="251"/>
      <c r="M15" s="251"/>
      <c r="N15" s="251"/>
      <c r="O15" s="251"/>
      <c r="P15" s="251"/>
      <c r="Q15" s="39"/>
      <c r="R15" s="30"/>
      <c r="S15" s="30"/>
      <c r="T15" s="30"/>
      <c r="U15" s="30"/>
      <c r="V15" s="30"/>
      <c r="W15" s="30"/>
      <c r="X15" s="30"/>
      <c r="Y15" s="30"/>
      <c r="Z15" s="30"/>
    </row>
    <row r="16" spans="1:26" ht="21.75" customHeight="1" x14ac:dyDescent="0.6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21.75" customHeight="1" x14ac:dyDescent="0.65">
      <c r="A17" s="30"/>
      <c r="B17" s="30"/>
      <c r="C17" s="76" t="s">
        <v>134</v>
      </c>
      <c r="D17" s="76"/>
      <c r="E17" s="41"/>
      <c r="F17" s="41"/>
      <c r="G17" s="41"/>
      <c r="H17" s="41"/>
      <c r="I17" s="42"/>
      <c r="J17" s="252" t="s">
        <v>133</v>
      </c>
      <c r="K17" s="253"/>
      <c r="L17" s="253"/>
      <c r="M17" s="253"/>
      <c r="N17" s="253"/>
      <c r="O17" s="253"/>
      <c r="P17" s="253"/>
      <c r="Q17" s="253"/>
      <c r="R17" s="30"/>
      <c r="S17" s="30"/>
      <c r="T17" s="30"/>
      <c r="U17" s="30"/>
      <c r="V17" s="30"/>
      <c r="W17" s="30"/>
      <c r="X17" s="30"/>
      <c r="Y17" s="30"/>
      <c r="Z17" s="30"/>
    </row>
    <row r="18" spans="1:26" ht="21.75" customHeight="1" x14ac:dyDescent="0.65">
      <c r="A18" s="30"/>
      <c r="B18" s="30"/>
      <c r="C18" s="75" t="s">
        <v>164</v>
      </c>
      <c r="D18" s="77">
        <v>960000</v>
      </c>
      <c r="E18" s="30"/>
      <c r="F18" s="41"/>
      <c r="G18" s="41"/>
      <c r="H18" s="41"/>
      <c r="I18" s="41"/>
      <c r="J18" s="237" t="s">
        <v>123</v>
      </c>
      <c r="K18" s="238"/>
      <c r="L18" s="238"/>
      <c r="M18" s="238"/>
      <c r="N18" s="238"/>
      <c r="O18" s="239"/>
      <c r="P18" s="240" t="s">
        <v>132</v>
      </c>
      <c r="Q18" s="241"/>
      <c r="R18" s="30"/>
      <c r="S18" s="30"/>
      <c r="T18" s="30"/>
      <c r="U18" s="30"/>
      <c r="V18" s="30"/>
      <c r="W18" s="30"/>
      <c r="X18" s="30"/>
      <c r="Y18" s="30"/>
      <c r="Z18" s="30"/>
    </row>
    <row r="19" spans="1:26" ht="21.75" customHeight="1" x14ac:dyDescent="0.65">
      <c r="A19" s="30"/>
      <c r="B19" s="30"/>
      <c r="C19" s="46" t="s">
        <v>131</v>
      </c>
      <c r="D19" s="44">
        <v>12250</v>
      </c>
      <c r="E19" s="45"/>
      <c r="F19" s="41"/>
      <c r="G19" s="41"/>
      <c r="H19" s="42"/>
      <c r="I19" s="30"/>
      <c r="J19" s="236" t="s">
        <v>116</v>
      </c>
      <c r="K19" s="227"/>
      <c r="L19" s="227"/>
      <c r="M19" s="227"/>
      <c r="N19" s="227"/>
      <c r="O19" s="228"/>
      <c r="P19" s="229">
        <f t="shared" ref="P19:P28" si="0">SUMIF($C$35:$C$66,J19,$P$35:$P$66)</f>
        <v>100000</v>
      </c>
      <c r="Q19" s="230"/>
      <c r="R19" s="30"/>
      <c r="S19" s="30"/>
      <c r="T19" s="30"/>
      <c r="U19" s="30"/>
      <c r="V19" s="30"/>
      <c r="W19" s="30"/>
      <c r="X19" s="30"/>
      <c r="Y19" s="30"/>
      <c r="Z19" s="30"/>
    </row>
    <row r="20" spans="1:26" ht="21.75" customHeight="1" x14ac:dyDescent="0.65">
      <c r="A20" s="30"/>
      <c r="B20" s="30"/>
      <c r="C20" s="46" t="s">
        <v>130</v>
      </c>
      <c r="D20" s="44">
        <v>0</v>
      </c>
      <c r="E20" s="45"/>
      <c r="F20" s="41"/>
      <c r="G20" s="41"/>
      <c r="H20" s="42"/>
      <c r="I20" s="30"/>
      <c r="J20" s="236" t="s">
        <v>110</v>
      </c>
      <c r="K20" s="227"/>
      <c r="L20" s="227"/>
      <c r="M20" s="227"/>
      <c r="N20" s="227"/>
      <c r="O20" s="228"/>
      <c r="P20" s="229">
        <f t="shared" si="0"/>
        <v>50000</v>
      </c>
      <c r="Q20" s="230"/>
      <c r="R20" s="30"/>
      <c r="S20" s="30"/>
      <c r="T20" s="30"/>
      <c r="U20" s="30"/>
      <c r="V20" s="30"/>
      <c r="W20" s="30"/>
      <c r="X20" s="30"/>
      <c r="Y20" s="30"/>
      <c r="Z20" s="30"/>
    </row>
    <row r="21" spans="1:26" ht="21.75" customHeight="1" x14ac:dyDescent="0.65">
      <c r="A21" s="30"/>
      <c r="B21" s="30"/>
      <c r="C21" s="71" t="s">
        <v>193</v>
      </c>
      <c r="D21" s="44">
        <f>3000*30</f>
        <v>90000</v>
      </c>
      <c r="E21" s="45"/>
      <c r="F21" s="41"/>
      <c r="G21" s="41"/>
      <c r="H21" s="42"/>
      <c r="I21" s="30"/>
      <c r="J21" s="236" t="s">
        <v>111</v>
      </c>
      <c r="K21" s="227"/>
      <c r="L21" s="227"/>
      <c r="M21" s="227"/>
      <c r="N21" s="227"/>
      <c r="O21" s="228"/>
      <c r="P21" s="229">
        <f t="shared" si="0"/>
        <v>50000</v>
      </c>
      <c r="Q21" s="230"/>
      <c r="R21" s="30"/>
      <c r="S21" s="30"/>
      <c r="T21" s="30"/>
      <c r="U21" s="30"/>
      <c r="V21" s="30"/>
      <c r="W21" s="30"/>
      <c r="X21" s="30"/>
      <c r="Y21" s="30"/>
      <c r="Z21" s="30"/>
    </row>
    <row r="22" spans="1:26" ht="21.75" customHeight="1" x14ac:dyDescent="0.65">
      <c r="A22" s="30"/>
      <c r="B22" s="30"/>
      <c r="C22" s="71"/>
      <c r="D22" s="44"/>
      <c r="E22" s="45"/>
      <c r="F22" s="41"/>
      <c r="G22" s="41"/>
      <c r="H22" s="42"/>
      <c r="I22" s="30"/>
      <c r="J22" s="236" t="s">
        <v>129</v>
      </c>
      <c r="K22" s="227"/>
      <c r="L22" s="227"/>
      <c r="M22" s="227"/>
      <c r="N22" s="227"/>
      <c r="O22" s="228"/>
      <c r="P22" s="229">
        <f t="shared" si="0"/>
        <v>10000</v>
      </c>
      <c r="Q22" s="230"/>
      <c r="R22" s="30"/>
      <c r="S22" s="30"/>
      <c r="T22" s="30"/>
      <c r="U22" s="30"/>
      <c r="V22" s="30"/>
      <c r="W22" s="30"/>
      <c r="X22" s="30"/>
      <c r="Y22" s="30"/>
      <c r="Z22" s="30"/>
    </row>
    <row r="23" spans="1:26" ht="21.75" customHeight="1" x14ac:dyDescent="0.65">
      <c r="A23" s="30"/>
      <c r="B23" s="30"/>
      <c r="C23" s="71"/>
      <c r="D23" s="44"/>
      <c r="E23" s="45"/>
      <c r="F23" s="41"/>
      <c r="G23" s="41"/>
      <c r="H23" s="42"/>
      <c r="I23" s="30"/>
      <c r="J23" s="236" t="s">
        <v>114</v>
      </c>
      <c r="K23" s="227"/>
      <c r="L23" s="227"/>
      <c r="M23" s="227"/>
      <c r="N23" s="227"/>
      <c r="O23" s="228"/>
      <c r="P23" s="229">
        <f>SUMIF($C$35:$C$66,J23,$P$35:$P$66)</f>
        <v>35000</v>
      </c>
      <c r="Q23" s="230"/>
      <c r="R23" s="30"/>
      <c r="S23" s="30"/>
      <c r="T23" s="30"/>
      <c r="U23" s="30"/>
      <c r="V23" s="30"/>
      <c r="W23" s="30"/>
      <c r="X23" s="30"/>
      <c r="Y23" s="30"/>
      <c r="Z23" s="30"/>
    </row>
    <row r="24" spans="1:26" ht="21.75" customHeight="1" x14ac:dyDescent="0.65">
      <c r="A24" s="30"/>
      <c r="B24" s="30"/>
      <c r="C24" s="71"/>
      <c r="D24" s="44"/>
      <c r="E24" s="45"/>
      <c r="F24" s="41"/>
      <c r="G24" s="41"/>
      <c r="H24" s="42"/>
      <c r="I24" s="30"/>
      <c r="J24" s="226" t="s">
        <v>113</v>
      </c>
      <c r="K24" s="227"/>
      <c r="L24" s="227"/>
      <c r="M24" s="227"/>
      <c r="N24" s="227"/>
      <c r="O24" s="228"/>
      <c r="P24" s="229">
        <f t="shared" si="0"/>
        <v>455000</v>
      </c>
      <c r="Q24" s="230"/>
      <c r="R24" s="30"/>
      <c r="S24" s="30"/>
      <c r="T24" s="30"/>
      <c r="U24" s="30"/>
      <c r="V24" s="30"/>
      <c r="W24" s="30"/>
      <c r="X24" s="30"/>
      <c r="Y24" s="30"/>
      <c r="Z24" s="30"/>
    </row>
    <row r="25" spans="1:26" ht="21.75" customHeight="1" x14ac:dyDescent="0.65">
      <c r="A25" s="30"/>
      <c r="B25" s="30"/>
      <c r="C25" s="71"/>
      <c r="D25" s="44"/>
      <c r="E25" s="45"/>
      <c r="F25" s="41"/>
      <c r="G25" s="41"/>
      <c r="H25" s="42"/>
      <c r="I25" s="30"/>
      <c r="J25" s="226" t="s">
        <v>128</v>
      </c>
      <c r="K25" s="227"/>
      <c r="L25" s="227"/>
      <c r="M25" s="227"/>
      <c r="N25" s="227"/>
      <c r="O25" s="228"/>
      <c r="P25" s="229">
        <f t="shared" si="0"/>
        <v>235000</v>
      </c>
      <c r="Q25" s="230"/>
      <c r="R25" s="30"/>
      <c r="S25" s="30"/>
      <c r="T25" s="30"/>
      <c r="U25" s="30"/>
      <c r="V25" s="30"/>
      <c r="W25" s="30"/>
      <c r="X25" s="30"/>
      <c r="Y25" s="30"/>
      <c r="Z25" s="30"/>
    </row>
    <row r="26" spans="1:26" ht="21.75" customHeight="1" x14ac:dyDescent="0.65">
      <c r="A26" s="30"/>
      <c r="B26" s="30"/>
      <c r="C26" s="71"/>
      <c r="D26" s="44"/>
      <c r="E26" s="45"/>
      <c r="F26" s="41"/>
      <c r="G26" s="41"/>
      <c r="H26" s="42"/>
      <c r="I26" s="30"/>
      <c r="J26" s="226" t="s">
        <v>112</v>
      </c>
      <c r="K26" s="227"/>
      <c r="L26" s="227"/>
      <c r="M26" s="227"/>
      <c r="N26" s="227"/>
      <c r="O26" s="228"/>
      <c r="P26" s="229">
        <f t="shared" si="0"/>
        <v>5000</v>
      </c>
      <c r="Q26" s="230"/>
      <c r="R26" s="30"/>
      <c r="S26" s="30"/>
      <c r="T26" s="30"/>
      <c r="U26" s="30"/>
      <c r="V26" s="30"/>
      <c r="W26" s="30"/>
      <c r="X26" s="30"/>
      <c r="Y26" s="30"/>
      <c r="Z26" s="30"/>
    </row>
    <row r="27" spans="1:26" ht="21.75" customHeight="1" x14ac:dyDescent="0.65">
      <c r="A27" s="30"/>
      <c r="B27" s="30"/>
      <c r="C27" s="71"/>
      <c r="D27" s="44"/>
      <c r="E27" s="45"/>
      <c r="F27" s="41"/>
      <c r="G27" s="41"/>
      <c r="H27" s="42"/>
      <c r="I27" s="30"/>
      <c r="J27" s="226" t="s">
        <v>127</v>
      </c>
      <c r="K27" s="227"/>
      <c r="L27" s="227"/>
      <c r="M27" s="227"/>
      <c r="N27" s="227"/>
      <c r="O27" s="228"/>
      <c r="P27" s="229">
        <f t="shared" si="0"/>
        <v>21700</v>
      </c>
      <c r="Q27" s="230"/>
      <c r="R27" s="30"/>
      <c r="S27" s="30"/>
      <c r="T27" s="30"/>
      <c r="U27" s="30"/>
      <c r="V27" s="30"/>
      <c r="W27" s="30"/>
      <c r="X27" s="30"/>
      <c r="Y27" s="30"/>
      <c r="Z27" s="30"/>
    </row>
    <row r="28" spans="1:26" ht="21.75" customHeight="1" x14ac:dyDescent="0.65">
      <c r="A28" s="30"/>
      <c r="B28" s="30"/>
      <c r="C28" s="71"/>
      <c r="D28" s="44"/>
      <c r="E28" s="45"/>
      <c r="F28" s="41"/>
      <c r="G28" s="41"/>
      <c r="H28" s="42"/>
      <c r="I28" s="30"/>
      <c r="J28" s="226" t="s">
        <v>126</v>
      </c>
      <c r="K28" s="227"/>
      <c r="L28" s="227"/>
      <c r="M28" s="227"/>
      <c r="N28" s="227"/>
      <c r="O28" s="228"/>
      <c r="P28" s="229">
        <f t="shared" si="0"/>
        <v>100550</v>
      </c>
      <c r="Q28" s="230"/>
      <c r="R28" s="30"/>
      <c r="S28" s="30"/>
      <c r="T28" s="47"/>
      <c r="U28" s="30"/>
      <c r="V28" s="30"/>
      <c r="W28" s="30"/>
      <c r="X28" s="30"/>
      <c r="Y28" s="30"/>
      <c r="Z28" s="30"/>
    </row>
    <row r="29" spans="1:26" ht="21.75" customHeight="1" x14ac:dyDescent="0.65">
      <c r="A29" s="30"/>
      <c r="B29" s="30"/>
      <c r="C29" s="48" t="s">
        <v>125</v>
      </c>
      <c r="D29" s="49">
        <f>SUM(D18:D28)</f>
        <v>1062250</v>
      </c>
      <c r="E29" s="45"/>
      <c r="F29" s="41"/>
      <c r="G29" s="41"/>
      <c r="H29" s="42"/>
      <c r="I29" s="30"/>
      <c r="J29" s="231" t="s">
        <v>125</v>
      </c>
      <c r="K29" s="232"/>
      <c r="L29" s="232"/>
      <c r="M29" s="232"/>
      <c r="N29" s="232"/>
      <c r="O29" s="233"/>
      <c r="P29" s="234">
        <f>SUM(P19:Q28)</f>
        <v>1062250</v>
      </c>
      <c r="Q29" s="235"/>
      <c r="R29" s="30"/>
      <c r="S29" s="30"/>
      <c r="U29" s="30"/>
      <c r="V29" s="30"/>
      <c r="W29" s="30"/>
      <c r="X29" s="30"/>
      <c r="Y29" s="30"/>
      <c r="Z29" s="30"/>
    </row>
    <row r="30" spans="1:26" ht="21.75" customHeight="1" x14ac:dyDescent="0.65">
      <c r="A30" s="30"/>
      <c r="B30" s="30"/>
      <c r="C30" s="50"/>
      <c r="D30" s="74" t="str">
        <f>IF($D$29&lt;&gt;$P$29,"↑支出総額と一致させてください！","")</f>
        <v/>
      </c>
      <c r="E30" s="51"/>
      <c r="F30" s="35"/>
      <c r="G30" s="35"/>
      <c r="H30" s="35"/>
      <c r="I30" s="52"/>
      <c r="J30" s="52"/>
      <c r="K30" s="52"/>
      <c r="L30" s="52"/>
      <c r="M30" s="52"/>
      <c r="N30" s="52"/>
      <c r="O30" s="52"/>
      <c r="P30" s="52"/>
      <c r="Q30" s="52"/>
      <c r="R30" s="30"/>
      <c r="S30" s="53"/>
      <c r="U30" s="30"/>
      <c r="V30" s="30"/>
      <c r="W30" s="30"/>
      <c r="X30" s="30"/>
      <c r="Y30" s="30"/>
      <c r="Z30" s="30"/>
    </row>
    <row r="31" spans="1:26" ht="21.75" customHeight="1" x14ac:dyDescent="0.65">
      <c r="A31" s="30"/>
      <c r="B31" s="30"/>
      <c r="C31" s="50"/>
      <c r="D31" s="35"/>
      <c r="E31" s="51"/>
      <c r="F31" s="35"/>
      <c r="G31" s="35"/>
      <c r="H31" s="35"/>
      <c r="I31" s="52"/>
      <c r="J31" s="30"/>
      <c r="K31" s="30"/>
      <c r="L31" s="30"/>
      <c r="M31" s="30"/>
      <c r="N31" s="30"/>
      <c r="O31" s="30"/>
      <c r="P31" s="30"/>
      <c r="Q31" s="30"/>
      <c r="R31" s="30"/>
      <c r="S31" s="30"/>
      <c r="T31" s="30"/>
      <c r="U31" s="30"/>
      <c r="V31" s="30"/>
      <c r="W31" s="30"/>
      <c r="X31" s="30"/>
      <c r="Y31" s="30"/>
      <c r="Z31" s="30"/>
    </row>
    <row r="32" spans="1:26" ht="21.75" customHeight="1" x14ac:dyDescent="0.65">
      <c r="A32" s="30"/>
      <c r="B32" s="30"/>
      <c r="C32" s="217" t="s">
        <v>124</v>
      </c>
      <c r="D32" s="218"/>
      <c r="E32" s="218"/>
      <c r="F32" s="218"/>
      <c r="G32" s="218"/>
      <c r="H32" s="218"/>
      <c r="I32" s="218"/>
      <c r="J32" s="218"/>
      <c r="K32" s="218"/>
      <c r="L32" s="218"/>
      <c r="M32" s="218"/>
      <c r="N32" s="218"/>
      <c r="O32" s="218"/>
      <c r="P32" s="218"/>
      <c r="Q32" s="218"/>
      <c r="R32" s="30"/>
      <c r="S32" s="30"/>
      <c r="T32" s="30"/>
      <c r="U32" s="30"/>
      <c r="V32" s="30"/>
      <c r="W32" s="30"/>
      <c r="X32" s="30"/>
      <c r="Y32" s="30"/>
      <c r="Z32" s="30"/>
    </row>
    <row r="33" spans="1:26" ht="22.5" x14ac:dyDescent="0.6">
      <c r="A33" s="54"/>
      <c r="B33" s="54"/>
      <c r="C33" s="219" t="s">
        <v>123</v>
      </c>
      <c r="D33" s="221" t="s">
        <v>122</v>
      </c>
      <c r="E33" s="221" t="s">
        <v>121</v>
      </c>
      <c r="F33" s="69"/>
      <c r="G33" s="221" t="s">
        <v>120</v>
      </c>
      <c r="H33" s="223"/>
      <c r="I33" s="69"/>
      <c r="J33" s="221" t="s">
        <v>120</v>
      </c>
      <c r="K33" s="223"/>
      <c r="L33" s="69"/>
      <c r="M33" s="221" t="s">
        <v>120</v>
      </c>
      <c r="N33" s="223"/>
      <c r="O33" s="69"/>
      <c r="P33" s="69" t="s">
        <v>119</v>
      </c>
      <c r="Q33" s="224" t="s">
        <v>61</v>
      </c>
      <c r="R33" s="54"/>
      <c r="S33" s="54"/>
      <c r="T33" s="54"/>
      <c r="U33" s="54"/>
      <c r="V33" s="54"/>
      <c r="W33" s="54"/>
      <c r="X33" s="54"/>
      <c r="Y33" s="54"/>
      <c r="Z33" s="54"/>
    </row>
    <row r="34" spans="1:26" ht="22.5" x14ac:dyDescent="0.65">
      <c r="A34" s="30"/>
      <c r="B34" s="30"/>
      <c r="C34" s="220"/>
      <c r="D34" s="222"/>
      <c r="E34" s="222"/>
      <c r="F34" s="33"/>
      <c r="G34" s="33" t="s">
        <v>118</v>
      </c>
      <c r="H34" s="33" t="s">
        <v>117</v>
      </c>
      <c r="I34" s="33"/>
      <c r="J34" s="33" t="s">
        <v>118</v>
      </c>
      <c r="K34" s="33" t="s">
        <v>117</v>
      </c>
      <c r="L34" s="33"/>
      <c r="M34" s="33" t="s">
        <v>118</v>
      </c>
      <c r="N34" s="33" t="s">
        <v>117</v>
      </c>
      <c r="O34" s="33"/>
      <c r="P34" s="33"/>
      <c r="Q34" s="225"/>
      <c r="R34" s="30"/>
      <c r="S34" s="30"/>
      <c r="T34" s="30"/>
      <c r="U34" s="30"/>
      <c r="V34" s="30"/>
      <c r="W34" s="30"/>
      <c r="X34" s="30"/>
      <c r="Y34" s="30"/>
      <c r="Z34" s="30"/>
    </row>
    <row r="35" spans="1:26" ht="21.75" customHeight="1" x14ac:dyDescent="0.65">
      <c r="A35" s="30"/>
      <c r="B35" s="30"/>
      <c r="C35" s="55" t="s">
        <v>116</v>
      </c>
      <c r="D35" s="56" t="s">
        <v>184</v>
      </c>
      <c r="E35" s="57">
        <v>5000</v>
      </c>
      <c r="F35" s="58" t="s">
        <v>107</v>
      </c>
      <c r="G35" s="56">
        <v>2</v>
      </c>
      <c r="H35" s="56" t="s">
        <v>115</v>
      </c>
      <c r="I35" s="58" t="s">
        <v>107</v>
      </c>
      <c r="J35" s="56">
        <v>10</v>
      </c>
      <c r="K35" s="56" t="s">
        <v>109</v>
      </c>
      <c r="L35" s="58" t="s">
        <v>107</v>
      </c>
      <c r="M35" s="56"/>
      <c r="N35" s="56"/>
      <c r="O35" s="58" t="s">
        <v>106</v>
      </c>
      <c r="P35" s="59">
        <f t="shared" ref="P35:P66" si="1">PRODUCT(E35,G35,J35,M35)</f>
        <v>100000</v>
      </c>
      <c r="Q35" s="78" t="s">
        <v>175</v>
      </c>
      <c r="R35" s="30"/>
      <c r="S35" s="30"/>
      <c r="T35" s="30"/>
      <c r="U35" s="30"/>
      <c r="V35" s="30"/>
      <c r="W35" s="30"/>
      <c r="X35" s="30"/>
      <c r="Y35" s="30"/>
      <c r="Z35" s="30"/>
    </row>
    <row r="36" spans="1:26" ht="21.75" customHeight="1" x14ac:dyDescent="0.65">
      <c r="A36" s="30"/>
      <c r="B36" s="30"/>
      <c r="C36" s="55" t="s">
        <v>110</v>
      </c>
      <c r="D36" s="56" t="s">
        <v>137</v>
      </c>
      <c r="E36" s="57">
        <v>50000</v>
      </c>
      <c r="F36" s="58" t="s">
        <v>107</v>
      </c>
      <c r="G36" s="56">
        <v>1</v>
      </c>
      <c r="H36" s="56" t="s">
        <v>108</v>
      </c>
      <c r="I36" s="58" t="s">
        <v>107</v>
      </c>
      <c r="J36" s="56"/>
      <c r="K36" s="56"/>
      <c r="L36" s="58" t="s">
        <v>107</v>
      </c>
      <c r="M36" s="56"/>
      <c r="N36" s="56"/>
      <c r="O36" s="58" t="s">
        <v>106</v>
      </c>
      <c r="P36" s="59">
        <f t="shared" si="1"/>
        <v>50000</v>
      </c>
      <c r="Q36" s="78"/>
      <c r="R36" s="30"/>
      <c r="S36" s="30"/>
      <c r="T36" s="30"/>
      <c r="U36" s="30"/>
      <c r="V36" s="30"/>
      <c r="W36" s="30"/>
      <c r="X36" s="30"/>
      <c r="Y36" s="30"/>
      <c r="Z36" s="30"/>
    </row>
    <row r="37" spans="1:26" ht="21.75" customHeight="1" x14ac:dyDescent="0.65">
      <c r="A37" s="30"/>
      <c r="B37" s="30"/>
      <c r="C37" s="55" t="s">
        <v>111</v>
      </c>
      <c r="D37" s="56" t="s">
        <v>138</v>
      </c>
      <c r="E37" s="57">
        <v>25000</v>
      </c>
      <c r="F37" s="58" t="s">
        <v>107</v>
      </c>
      <c r="G37" s="56">
        <v>2</v>
      </c>
      <c r="H37" s="56" t="s">
        <v>115</v>
      </c>
      <c r="I37" s="58" t="s">
        <v>107</v>
      </c>
      <c r="J37" s="56"/>
      <c r="K37" s="56"/>
      <c r="L37" s="58" t="s">
        <v>107</v>
      </c>
      <c r="M37" s="56"/>
      <c r="N37" s="56"/>
      <c r="O37" s="58" t="s">
        <v>106</v>
      </c>
      <c r="P37" s="59">
        <f t="shared" si="1"/>
        <v>50000</v>
      </c>
      <c r="Q37" s="78" t="s">
        <v>165</v>
      </c>
      <c r="R37" s="30"/>
      <c r="S37" s="30"/>
      <c r="T37" s="30"/>
      <c r="U37" s="30"/>
      <c r="V37" s="30"/>
      <c r="W37" s="30"/>
      <c r="X37" s="30"/>
      <c r="Y37" s="30"/>
      <c r="Z37" s="30"/>
    </row>
    <row r="38" spans="1:26" ht="21.75" customHeight="1" x14ac:dyDescent="0.65">
      <c r="A38" s="30"/>
      <c r="B38" s="30"/>
      <c r="C38" s="55" t="s">
        <v>129</v>
      </c>
      <c r="D38" s="56" t="s">
        <v>139</v>
      </c>
      <c r="E38" s="57">
        <v>10000</v>
      </c>
      <c r="F38" s="58" t="s">
        <v>107</v>
      </c>
      <c r="G38" s="56">
        <v>1</v>
      </c>
      <c r="H38" s="56" t="s">
        <v>115</v>
      </c>
      <c r="I38" s="58" t="s">
        <v>107</v>
      </c>
      <c r="J38" s="56"/>
      <c r="K38" s="56"/>
      <c r="L38" s="58" t="s">
        <v>107</v>
      </c>
      <c r="M38" s="56"/>
      <c r="N38" s="56"/>
      <c r="O38" s="58" t="s">
        <v>106</v>
      </c>
      <c r="P38" s="59">
        <f t="shared" si="1"/>
        <v>10000</v>
      </c>
      <c r="Q38" s="78"/>
      <c r="R38" s="30"/>
      <c r="S38" s="30"/>
      <c r="T38" s="30"/>
      <c r="U38" s="30"/>
      <c r="V38" s="30"/>
      <c r="W38" s="30"/>
      <c r="X38" s="30"/>
      <c r="Y38" s="30"/>
      <c r="Z38" s="30"/>
    </row>
    <row r="39" spans="1:26" ht="21.75" customHeight="1" x14ac:dyDescent="0.65">
      <c r="A39" s="30"/>
      <c r="B39" s="30"/>
      <c r="C39" s="55" t="s">
        <v>114</v>
      </c>
      <c r="D39" s="56" t="s">
        <v>140</v>
      </c>
      <c r="E39" s="57">
        <v>25000</v>
      </c>
      <c r="F39" s="58" t="s">
        <v>107</v>
      </c>
      <c r="G39" s="56">
        <v>1</v>
      </c>
      <c r="H39" s="56" t="s">
        <v>141</v>
      </c>
      <c r="I39" s="58" t="s">
        <v>107</v>
      </c>
      <c r="J39" s="56"/>
      <c r="K39" s="56"/>
      <c r="L39" s="58" t="s">
        <v>107</v>
      </c>
      <c r="M39" s="56"/>
      <c r="N39" s="56"/>
      <c r="O39" s="58" t="s">
        <v>106</v>
      </c>
      <c r="P39" s="59">
        <f t="shared" si="1"/>
        <v>25000</v>
      </c>
      <c r="Q39" s="78" t="s">
        <v>179</v>
      </c>
      <c r="R39" s="30"/>
      <c r="S39" s="30"/>
      <c r="T39" s="30"/>
      <c r="U39" s="30"/>
      <c r="V39" s="30"/>
      <c r="W39" s="30"/>
      <c r="X39" s="30"/>
      <c r="Y39" s="30"/>
      <c r="Z39" s="30"/>
    </row>
    <row r="40" spans="1:26" ht="21.75" customHeight="1" x14ac:dyDescent="0.65">
      <c r="A40" s="30"/>
      <c r="B40" s="30"/>
      <c r="C40" s="55" t="s">
        <v>114</v>
      </c>
      <c r="D40" s="56" t="s">
        <v>181</v>
      </c>
      <c r="E40" s="57">
        <v>10000</v>
      </c>
      <c r="F40" s="58" t="s">
        <v>107</v>
      </c>
      <c r="G40" s="56">
        <v>1</v>
      </c>
      <c r="H40" s="56" t="s">
        <v>180</v>
      </c>
      <c r="I40" s="58" t="s">
        <v>107</v>
      </c>
      <c r="J40" s="56"/>
      <c r="K40" s="56"/>
      <c r="L40" s="58" t="s">
        <v>107</v>
      </c>
      <c r="M40" s="56"/>
      <c r="N40" s="56"/>
      <c r="O40" s="58" t="s">
        <v>106</v>
      </c>
      <c r="P40" s="59">
        <f t="shared" si="1"/>
        <v>10000</v>
      </c>
      <c r="Q40" s="78"/>
      <c r="R40" s="30"/>
      <c r="S40" s="30"/>
      <c r="T40" s="30"/>
      <c r="U40" s="30"/>
      <c r="V40" s="30"/>
      <c r="W40" s="30"/>
      <c r="X40" s="30"/>
      <c r="Y40" s="30"/>
      <c r="Z40" s="30"/>
    </row>
    <row r="41" spans="1:26" ht="21.75" customHeight="1" x14ac:dyDescent="0.65">
      <c r="A41" s="30"/>
      <c r="B41" s="30"/>
      <c r="C41" s="55" t="s">
        <v>113</v>
      </c>
      <c r="D41" s="56" t="s">
        <v>142</v>
      </c>
      <c r="E41" s="57">
        <v>55000</v>
      </c>
      <c r="F41" s="58" t="s">
        <v>107</v>
      </c>
      <c r="G41" s="56">
        <v>1</v>
      </c>
      <c r="H41" s="56" t="s">
        <v>143</v>
      </c>
      <c r="I41" s="58" t="s">
        <v>107</v>
      </c>
      <c r="J41" s="56"/>
      <c r="K41" s="56"/>
      <c r="L41" s="58" t="s">
        <v>107</v>
      </c>
      <c r="M41" s="56"/>
      <c r="N41" s="56"/>
      <c r="O41" s="58" t="s">
        <v>106</v>
      </c>
      <c r="P41" s="59">
        <f t="shared" ref="P41:P43" si="2">PRODUCT(E41,G41,J41,M41)</f>
        <v>55000</v>
      </c>
      <c r="Q41" s="78"/>
      <c r="R41" s="30"/>
      <c r="S41" s="30"/>
      <c r="T41" s="30"/>
      <c r="U41" s="30"/>
      <c r="V41" s="30"/>
      <c r="W41" s="30"/>
      <c r="X41" s="30"/>
      <c r="Y41" s="30"/>
      <c r="Z41" s="30"/>
    </row>
    <row r="42" spans="1:26" ht="21.75" customHeight="1" x14ac:dyDescent="0.65">
      <c r="A42" s="30"/>
      <c r="B42" s="30"/>
      <c r="C42" s="55" t="s">
        <v>113</v>
      </c>
      <c r="D42" s="56" t="s">
        <v>192</v>
      </c>
      <c r="E42" s="57">
        <v>400000</v>
      </c>
      <c r="F42" s="58" t="s">
        <v>107</v>
      </c>
      <c r="G42" s="56">
        <v>1</v>
      </c>
      <c r="H42" s="56" t="s">
        <v>143</v>
      </c>
      <c r="I42" s="58" t="s">
        <v>107</v>
      </c>
      <c r="J42" s="56"/>
      <c r="K42" s="56"/>
      <c r="L42" s="58" t="s">
        <v>107</v>
      </c>
      <c r="M42" s="56"/>
      <c r="N42" s="56"/>
      <c r="O42" s="58" t="s">
        <v>106</v>
      </c>
      <c r="P42" s="59">
        <f t="shared" si="2"/>
        <v>400000</v>
      </c>
      <c r="Q42" s="78" t="s">
        <v>187</v>
      </c>
      <c r="R42" s="30"/>
      <c r="S42" s="30"/>
      <c r="T42" s="30"/>
      <c r="U42" s="30"/>
      <c r="V42" s="30"/>
      <c r="W42" s="30"/>
      <c r="X42" s="30"/>
      <c r="Y42" s="30"/>
      <c r="Z42" s="30"/>
    </row>
    <row r="43" spans="1:26" ht="21.75" customHeight="1" x14ac:dyDescent="0.65">
      <c r="A43" s="30"/>
      <c r="B43" s="30"/>
      <c r="C43" s="55" t="s">
        <v>128</v>
      </c>
      <c r="D43" s="56" t="s">
        <v>188</v>
      </c>
      <c r="E43" s="57">
        <v>200000</v>
      </c>
      <c r="F43" s="58" t="s">
        <v>107</v>
      </c>
      <c r="G43" s="56">
        <v>1</v>
      </c>
      <c r="H43" s="56" t="s">
        <v>186</v>
      </c>
      <c r="I43" s="58" t="s">
        <v>107</v>
      </c>
      <c r="J43" s="56"/>
      <c r="K43" s="56"/>
      <c r="L43" s="58" t="s">
        <v>107</v>
      </c>
      <c r="M43" s="56"/>
      <c r="N43" s="56"/>
      <c r="O43" s="58" t="s">
        <v>106</v>
      </c>
      <c r="P43" s="59">
        <f t="shared" si="2"/>
        <v>200000</v>
      </c>
      <c r="Q43" s="78" t="s">
        <v>189</v>
      </c>
      <c r="R43" s="30"/>
      <c r="S43" s="30"/>
      <c r="T43" s="30"/>
      <c r="U43" s="30"/>
      <c r="V43" s="30"/>
      <c r="W43" s="30"/>
      <c r="X43" s="30"/>
      <c r="Y43" s="30"/>
      <c r="Z43" s="30"/>
    </row>
    <row r="44" spans="1:26" ht="21.75" customHeight="1" x14ac:dyDescent="0.65">
      <c r="A44" s="30"/>
      <c r="B44" s="30"/>
      <c r="C44" s="55" t="s">
        <v>128</v>
      </c>
      <c r="D44" s="56" t="s">
        <v>144</v>
      </c>
      <c r="E44" s="57">
        <v>20000</v>
      </c>
      <c r="F44" s="58" t="s">
        <v>107</v>
      </c>
      <c r="G44" s="56">
        <v>1</v>
      </c>
      <c r="H44" s="56" t="s">
        <v>186</v>
      </c>
      <c r="I44" s="58" t="s">
        <v>107</v>
      </c>
      <c r="J44" s="56"/>
      <c r="K44" s="56"/>
      <c r="L44" s="58" t="s">
        <v>107</v>
      </c>
      <c r="M44" s="56"/>
      <c r="N44" s="56"/>
      <c r="O44" s="58" t="s">
        <v>106</v>
      </c>
      <c r="P44" s="59">
        <f t="shared" ref="P44:P51" si="3">PRODUCT(E44,G44,J44,M44)</f>
        <v>20000</v>
      </c>
      <c r="Q44" s="78" t="s">
        <v>190</v>
      </c>
      <c r="R44" s="30"/>
      <c r="S44" s="30"/>
      <c r="T44" s="30"/>
      <c r="U44" s="30"/>
      <c r="V44" s="30"/>
      <c r="W44" s="30"/>
      <c r="X44" s="30"/>
      <c r="Y44" s="30"/>
      <c r="Z44" s="30"/>
    </row>
    <row r="45" spans="1:26" ht="21.75" customHeight="1" x14ac:dyDescent="0.65">
      <c r="A45" s="30"/>
      <c r="B45" s="30"/>
      <c r="C45" s="55" t="s">
        <v>128</v>
      </c>
      <c r="D45" s="56" t="s">
        <v>177</v>
      </c>
      <c r="E45" s="57">
        <v>15000</v>
      </c>
      <c r="F45" s="58" t="s">
        <v>107</v>
      </c>
      <c r="G45" s="56">
        <v>1</v>
      </c>
      <c r="H45" s="56" t="s">
        <v>186</v>
      </c>
      <c r="I45" s="58" t="s">
        <v>107</v>
      </c>
      <c r="J45" s="56"/>
      <c r="K45" s="56"/>
      <c r="L45" s="58" t="s">
        <v>107</v>
      </c>
      <c r="M45" s="56"/>
      <c r="N45" s="56"/>
      <c r="O45" s="58" t="s">
        <v>106</v>
      </c>
      <c r="P45" s="59">
        <f t="shared" si="3"/>
        <v>15000</v>
      </c>
      <c r="Q45" s="78" t="s">
        <v>191</v>
      </c>
      <c r="R45" s="30"/>
      <c r="S45" s="30"/>
      <c r="T45" s="30"/>
      <c r="U45" s="30"/>
      <c r="V45" s="30"/>
      <c r="W45" s="30"/>
      <c r="X45" s="30"/>
      <c r="Y45" s="30"/>
      <c r="Z45" s="30"/>
    </row>
    <row r="46" spans="1:26" ht="21.75" customHeight="1" x14ac:dyDescent="0.65">
      <c r="A46" s="30"/>
      <c r="B46" s="30"/>
      <c r="C46" s="55" t="s">
        <v>112</v>
      </c>
      <c r="D46" s="56" t="s">
        <v>145</v>
      </c>
      <c r="E46" s="57">
        <v>5000</v>
      </c>
      <c r="F46" s="58" t="s">
        <v>107</v>
      </c>
      <c r="G46" s="56">
        <v>1</v>
      </c>
      <c r="H46" s="56" t="s">
        <v>143</v>
      </c>
      <c r="I46" s="58" t="s">
        <v>107</v>
      </c>
      <c r="J46" s="56"/>
      <c r="K46" s="56"/>
      <c r="L46" s="58" t="s">
        <v>107</v>
      </c>
      <c r="M46" s="56"/>
      <c r="N46" s="56"/>
      <c r="O46" s="58" t="s">
        <v>106</v>
      </c>
      <c r="P46" s="59">
        <f t="shared" si="3"/>
        <v>5000</v>
      </c>
      <c r="Q46" s="78"/>
      <c r="R46" s="30"/>
      <c r="S46" s="30"/>
      <c r="T46" s="30"/>
      <c r="U46" s="30"/>
      <c r="V46" s="30"/>
      <c r="W46" s="30"/>
      <c r="X46" s="30"/>
      <c r="Y46" s="30"/>
      <c r="Z46" s="30"/>
    </row>
    <row r="47" spans="1:26" ht="21.75" customHeight="1" x14ac:dyDescent="0.65">
      <c r="A47" s="30"/>
      <c r="B47" s="30"/>
      <c r="C47" s="55" t="s">
        <v>127</v>
      </c>
      <c r="D47" s="56" t="s">
        <v>146</v>
      </c>
      <c r="E47" s="57">
        <v>370</v>
      </c>
      <c r="F47" s="58" t="s">
        <v>107</v>
      </c>
      <c r="G47" s="56">
        <v>10</v>
      </c>
      <c r="H47" s="56" t="s">
        <v>186</v>
      </c>
      <c r="I47" s="58" t="s">
        <v>107</v>
      </c>
      <c r="J47" s="56"/>
      <c r="K47" s="56"/>
      <c r="L47" s="58" t="s">
        <v>107</v>
      </c>
      <c r="M47" s="56"/>
      <c r="N47" s="56"/>
      <c r="O47" s="58" t="s">
        <v>106</v>
      </c>
      <c r="P47" s="59">
        <f t="shared" si="3"/>
        <v>3700</v>
      </c>
      <c r="Q47" s="78"/>
      <c r="R47" s="30"/>
      <c r="S47" s="30"/>
      <c r="T47" s="30"/>
      <c r="U47" s="30"/>
      <c r="V47" s="30"/>
      <c r="W47" s="30"/>
      <c r="X47" s="30"/>
      <c r="Y47" s="30"/>
      <c r="Z47" s="30"/>
    </row>
    <row r="48" spans="1:26" ht="21.75" customHeight="1" x14ac:dyDescent="0.65">
      <c r="A48" s="30"/>
      <c r="B48" s="30"/>
      <c r="C48" s="55" t="s">
        <v>127</v>
      </c>
      <c r="D48" s="56" t="s">
        <v>185</v>
      </c>
      <c r="E48" s="57">
        <v>600</v>
      </c>
      <c r="F48" s="58" t="s">
        <v>107</v>
      </c>
      <c r="G48" s="56">
        <v>30</v>
      </c>
      <c r="H48" s="56" t="s">
        <v>186</v>
      </c>
      <c r="I48" s="58" t="s">
        <v>107</v>
      </c>
      <c r="J48" s="56"/>
      <c r="K48" s="56"/>
      <c r="L48" s="58" t="s">
        <v>107</v>
      </c>
      <c r="M48" s="56"/>
      <c r="N48" s="56"/>
      <c r="O48" s="58" t="s">
        <v>106</v>
      </c>
      <c r="P48" s="59">
        <f t="shared" si="3"/>
        <v>18000</v>
      </c>
      <c r="Q48" s="78"/>
      <c r="R48" s="30"/>
      <c r="S48" s="30"/>
      <c r="T48" s="30"/>
      <c r="U48" s="30"/>
      <c r="V48" s="30"/>
      <c r="W48" s="30"/>
      <c r="X48" s="30"/>
      <c r="Y48" s="30"/>
      <c r="Z48" s="30"/>
    </row>
    <row r="49" spans="1:26" ht="21.75" customHeight="1" x14ac:dyDescent="0.65">
      <c r="A49" s="30"/>
      <c r="B49" s="30"/>
      <c r="C49" s="55" t="s">
        <v>126</v>
      </c>
      <c r="D49" s="56" t="s">
        <v>147</v>
      </c>
      <c r="E49" s="57">
        <v>550</v>
      </c>
      <c r="F49" s="58" t="s">
        <v>107</v>
      </c>
      <c r="G49" s="56">
        <v>1</v>
      </c>
      <c r="H49" s="56" t="s">
        <v>108</v>
      </c>
      <c r="I49" s="58" t="s">
        <v>107</v>
      </c>
      <c r="J49" s="56"/>
      <c r="K49" s="56"/>
      <c r="L49" s="58" t="s">
        <v>107</v>
      </c>
      <c r="M49" s="56"/>
      <c r="N49" s="56"/>
      <c r="O49" s="58" t="s">
        <v>106</v>
      </c>
      <c r="P49" s="59">
        <f t="shared" si="3"/>
        <v>550</v>
      </c>
      <c r="Q49" s="78"/>
      <c r="R49" s="30"/>
      <c r="S49" s="30"/>
      <c r="T49" s="30"/>
      <c r="U49" s="30"/>
      <c r="V49" s="30"/>
      <c r="W49" s="30"/>
      <c r="X49" s="30"/>
      <c r="Y49" s="30"/>
      <c r="Z49" s="30"/>
    </row>
    <row r="50" spans="1:26" ht="21.75" customHeight="1" x14ac:dyDescent="0.65">
      <c r="A50" s="30"/>
      <c r="B50" s="30"/>
      <c r="C50" s="55" t="s">
        <v>126</v>
      </c>
      <c r="D50" s="56" t="s">
        <v>178</v>
      </c>
      <c r="E50" s="57">
        <v>1000</v>
      </c>
      <c r="F50" s="58" t="s">
        <v>107</v>
      </c>
      <c r="G50" s="56">
        <v>2</v>
      </c>
      <c r="H50" s="56" t="s">
        <v>183</v>
      </c>
      <c r="I50" s="58" t="s">
        <v>107</v>
      </c>
      <c r="J50" s="56">
        <v>40</v>
      </c>
      <c r="K50" s="56" t="s">
        <v>109</v>
      </c>
      <c r="L50" s="58" t="s">
        <v>107</v>
      </c>
      <c r="M50" s="56"/>
      <c r="N50" s="56"/>
      <c r="O50" s="58" t="s">
        <v>106</v>
      </c>
      <c r="P50" s="59">
        <f t="shared" si="3"/>
        <v>80000</v>
      </c>
      <c r="Q50" s="78" t="s">
        <v>182</v>
      </c>
      <c r="R50" s="30"/>
      <c r="S50" s="30"/>
      <c r="T50" s="30"/>
      <c r="U50" s="30"/>
      <c r="V50" s="30"/>
      <c r="W50" s="30"/>
      <c r="X50" s="30"/>
      <c r="Y50" s="30"/>
      <c r="Z50" s="30"/>
    </row>
    <row r="51" spans="1:26" ht="21.75" customHeight="1" x14ac:dyDescent="0.65">
      <c r="A51" s="30"/>
      <c r="B51" s="30"/>
      <c r="C51" s="55" t="s">
        <v>126</v>
      </c>
      <c r="D51" s="56" t="s">
        <v>176</v>
      </c>
      <c r="E51" s="57">
        <v>20000</v>
      </c>
      <c r="F51" s="58" t="s">
        <v>107</v>
      </c>
      <c r="G51" s="56">
        <v>1</v>
      </c>
      <c r="H51" s="56" t="s">
        <v>143</v>
      </c>
      <c r="I51" s="58" t="s">
        <v>107</v>
      </c>
      <c r="J51" s="56"/>
      <c r="K51" s="56"/>
      <c r="L51" s="58" t="s">
        <v>107</v>
      </c>
      <c r="M51" s="56"/>
      <c r="N51" s="56"/>
      <c r="O51" s="58" t="s">
        <v>106</v>
      </c>
      <c r="P51" s="59">
        <f t="shared" si="3"/>
        <v>20000</v>
      </c>
      <c r="Q51" s="78"/>
      <c r="R51" s="30"/>
      <c r="S51" s="30"/>
      <c r="T51" s="30"/>
      <c r="U51" s="30"/>
      <c r="V51" s="30"/>
      <c r="W51" s="30"/>
      <c r="X51" s="30"/>
      <c r="Y51" s="30"/>
      <c r="Z51" s="30"/>
    </row>
    <row r="52" spans="1:26" ht="21.75" customHeight="1" x14ac:dyDescent="0.65">
      <c r="A52" s="30"/>
      <c r="B52" s="30"/>
      <c r="C52" s="55"/>
      <c r="D52" s="56"/>
      <c r="E52" s="57"/>
      <c r="F52" s="58" t="s">
        <v>107</v>
      </c>
      <c r="G52" s="56"/>
      <c r="H52" s="56"/>
      <c r="I52" s="58" t="s">
        <v>107</v>
      </c>
      <c r="J52" s="56"/>
      <c r="K52" s="56"/>
      <c r="L52" s="58" t="s">
        <v>107</v>
      </c>
      <c r="M52" s="56"/>
      <c r="N52" s="56"/>
      <c r="O52" s="58" t="s">
        <v>106</v>
      </c>
      <c r="P52" s="59">
        <f t="shared" si="1"/>
        <v>0</v>
      </c>
      <c r="Q52" s="78"/>
      <c r="R52" s="30"/>
      <c r="S52" s="30"/>
      <c r="T52" s="30"/>
      <c r="U52" s="30"/>
      <c r="V52" s="30"/>
      <c r="W52" s="30"/>
      <c r="X52" s="30"/>
      <c r="Y52" s="30"/>
      <c r="Z52" s="30"/>
    </row>
    <row r="53" spans="1:26" ht="21.75" customHeight="1" x14ac:dyDescent="0.65">
      <c r="A53" s="30"/>
      <c r="B53" s="30"/>
      <c r="C53" s="55"/>
      <c r="D53" s="56"/>
      <c r="E53" s="57"/>
      <c r="F53" s="58" t="s">
        <v>107</v>
      </c>
      <c r="G53" s="56"/>
      <c r="H53" s="56"/>
      <c r="I53" s="58" t="s">
        <v>107</v>
      </c>
      <c r="J53" s="56"/>
      <c r="K53" s="56"/>
      <c r="L53" s="58" t="s">
        <v>107</v>
      </c>
      <c r="M53" s="56"/>
      <c r="N53" s="56"/>
      <c r="O53" s="58" t="s">
        <v>106</v>
      </c>
      <c r="P53" s="59">
        <f t="shared" si="1"/>
        <v>0</v>
      </c>
      <c r="Q53" s="78"/>
      <c r="R53" s="30"/>
      <c r="S53" s="30"/>
      <c r="T53" s="30"/>
      <c r="U53" s="30"/>
      <c r="V53" s="30"/>
      <c r="W53" s="30"/>
      <c r="X53" s="30"/>
      <c r="Y53" s="30"/>
      <c r="Z53" s="30"/>
    </row>
    <row r="54" spans="1:26" ht="21.75" customHeight="1" x14ac:dyDescent="0.65">
      <c r="A54" s="30"/>
      <c r="B54" s="30"/>
      <c r="C54" s="55"/>
      <c r="D54" s="56"/>
      <c r="E54" s="57"/>
      <c r="F54" s="58" t="s">
        <v>107</v>
      </c>
      <c r="G54" s="56"/>
      <c r="H54" s="56"/>
      <c r="I54" s="58" t="s">
        <v>107</v>
      </c>
      <c r="J54" s="56"/>
      <c r="K54" s="56"/>
      <c r="L54" s="58" t="s">
        <v>107</v>
      </c>
      <c r="M54" s="56"/>
      <c r="N54" s="56"/>
      <c r="O54" s="58" t="s">
        <v>106</v>
      </c>
      <c r="P54" s="59">
        <f t="shared" si="1"/>
        <v>0</v>
      </c>
      <c r="Q54" s="78"/>
      <c r="R54" s="30"/>
      <c r="S54" s="30"/>
      <c r="T54" s="30"/>
      <c r="U54" s="30"/>
      <c r="V54" s="30"/>
      <c r="W54" s="30"/>
      <c r="X54" s="30"/>
      <c r="Y54" s="30"/>
      <c r="Z54" s="30"/>
    </row>
    <row r="55" spans="1:26" ht="21.75" customHeight="1" x14ac:dyDescent="0.65">
      <c r="A55" s="30"/>
      <c r="B55" s="30"/>
      <c r="C55" s="55"/>
      <c r="D55" s="56"/>
      <c r="E55" s="57"/>
      <c r="F55" s="58" t="s">
        <v>107</v>
      </c>
      <c r="G55" s="56"/>
      <c r="H55" s="56"/>
      <c r="I55" s="58" t="s">
        <v>107</v>
      </c>
      <c r="J55" s="56"/>
      <c r="K55" s="56"/>
      <c r="L55" s="58" t="s">
        <v>107</v>
      </c>
      <c r="M55" s="56"/>
      <c r="N55" s="56"/>
      <c r="O55" s="58" t="s">
        <v>106</v>
      </c>
      <c r="P55" s="59">
        <f t="shared" si="1"/>
        <v>0</v>
      </c>
      <c r="Q55" s="78"/>
      <c r="R55" s="30"/>
      <c r="S55" s="30"/>
      <c r="T55" s="30"/>
      <c r="U55" s="30"/>
      <c r="V55" s="30"/>
      <c r="W55" s="30"/>
      <c r="X55" s="30"/>
      <c r="Y55" s="30"/>
      <c r="Z55" s="30"/>
    </row>
    <row r="56" spans="1:26" ht="21.75" customHeight="1" x14ac:dyDescent="0.65">
      <c r="A56" s="30"/>
      <c r="B56" s="30"/>
      <c r="C56" s="55"/>
      <c r="D56" s="56"/>
      <c r="E56" s="57"/>
      <c r="F56" s="58" t="s">
        <v>107</v>
      </c>
      <c r="G56" s="56"/>
      <c r="H56" s="56"/>
      <c r="I56" s="58" t="s">
        <v>107</v>
      </c>
      <c r="J56" s="56"/>
      <c r="K56" s="56"/>
      <c r="L56" s="58" t="s">
        <v>107</v>
      </c>
      <c r="M56" s="56"/>
      <c r="N56" s="56"/>
      <c r="O56" s="58" t="s">
        <v>106</v>
      </c>
      <c r="P56" s="59">
        <f t="shared" si="1"/>
        <v>0</v>
      </c>
      <c r="Q56" s="78"/>
      <c r="R56" s="30"/>
      <c r="S56" s="30"/>
      <c r="T56" s="30"/>
      <c r="U56" s="30"/>
      <c r="V56" s="30"/>
      <c r="W56" s="30"/>
      <c r="X56" s="30"/>
      <c r="Y56" s="30"/>
      <c r="Z56" s="30"/>
    </row>
    <row r="57" spans="1:26" ht="21.75" customHeight="1" x14ac:dyDescent="0.65">
      <c r="A57" s="30"/>
      <c r="B57" s="30"/>
      <c r="C57" s="55"/>
      <c r="D57" s="56"/>
      <c r="E57" s="57"/>
      <c r="F57" s="58" t="s">
        <v>107</v>
      </c>
      <c r="G57" s="56"/>
      <c r="H57" s="56"/>
      <c r="I57" s="58" t="s">
        <v>107</v>
      </c>
      <c r="J57" s="56"/>
      <c r="K57" s="56"/>
      <c r="L57" s="58" t="s">
        <v>107</v>
      </c>
      <c r="M57" s="56"/>
      <c r="N57" s="56"/>
      <c r="O57" s="58" t="s">
        <v>106</v>
      </c>
      <c r="P57" s="59">
        <f t="shared" si="1"/>
        <v>0</v>
      </c>
      <c r="Q57" s="78"/>
      <c r="R57" s="30"/>
      <c r="S57" s="30"/>
      <c r="T57" s="30"/>
      <c r="U57" s="30"/>
      <c r="V57" s="30"/>
      <c r="W57" s="30"/>
      <c r="X57" s="30"/>
      <c r="Y57" s="30"/>
      <c r="Z57" s="30"/>
    </row>
    <row r="58" spans="1:26" ht="21.75" customHeight="1" x14ac:dyDescent="0.65">
      <c r="A58" s="30"/>
      <c r="B58" s="30"/>
      <c r="C58" s="55"/>
      <c r="D58" s="56"/>
      <c r="E58" s="57"/>
      <c r="F58" s="58" t="s">
        <v>107</v>
      </c>
      <c r="G58" s="56"/>
      <c r="H58" s="56"/>
      <c r="I58" s="58" t="s">
        <v>107</v>
      </c>
      <c r="J58" s="56"/>
      <c r="K58" s="56"/>
      <c r="L58" s="58" t="s">
        <v>107</v>
      </c>
      <c r="M58" s="56"/>
      <c r="N58" s="56"/>
      <c r="O58" s="58" t="s">
        <v>106</v>
      </c>
      <c r="P58" s="59">
        <f t="shared" si="1"/>
        <v>0</v>
      </c>
      <c r="Q58" s="78"/>
      <c r="R58" s="30"/>
      <c r="S58" s="30"/>
      <c r="T58" s="30"/>
      <c r="U58" s="30"/>
      <c r="V58" s="30"/>
      <c r="W58" s="30"/>
      <c r="X58" s="30"/>
      <c r="Y58" s="30"/>
      <c r="Z58" s="30"/>
    </row>
    <row r="59" spans="1:26" ht="21.75" customHeight="1" x14ac:dyDescent="0.65">
      <c r="A59" s="30"/>
      <c r="B59" s="30"/>
      <c r="C59" s="55"/>
      <c r="D59" s="56"/>
      <c r="E59" s="57"/>
      <c r="F59" s="58" t="s">
        <v>107</v>
      </c>
      <c r="G59" s="56"/>
      <c r="H59" s="56"/>
      <c r="I59" s="58" t="s">
        <v>107</v>
      </c>
      <c r="J59" s="56"/>
      <c r="K59" s="56"/>
      <c r="L59" s="58" t="s">
        <v>107</v>
      </c>
      <c r="M59" s="56"/>
      <c r="N59" s="56"/>
      <c r="O59" s="58" t="s">
        <v>106</v>
      </c>
      <c r="P59" s="59">
        <f t="shared" si="1"/>
        <v>0</v>
      </c>
      <c r="Q59" s="78"/>
      <c r="R59" s="30"/>
      <c r="S59" s="30"/>
      <c r="T59" s="30"/>
      <c r="U59" s="30"/>
      <c r="V59" s="30"/>
      <c r="W59" s="30"/>
      <c r="X59" s="30"/>
      <c r="Y59" s="30"/>
      <c r="Z59" s="30"/>
    </row>
    <row r="60" spans="1:26" ht="21.75" customHeight="1" x14ac:dyDescent="0.65">
      <c r="A60" s="30"/>
      <c r="B60" s="30"/>
      <c r="C60" s="55"/>
      <c r="D60" s="56"/>
      <c r="E60" s="57"/>
      <c r="F60" s="58" t="s">
        <v>107</v>
      </c>
      <c r="G60" s="56"/>
      <c r="H60" s="56"/>
      <c r="I60" s="58" t="s">
        <v>107</v>
      </c>
      <c r="J60" s="56"/>
      <c r="K60" s="56"/>
      <c r="L60" s="58" t="s">
        <v>107</v>
      </c>
      <c r="M60" s="56"/>
      <c r="N60" s="56"/>
      <c r="O60" s="58" t="s">
        <v>106</v>
      </c>
      <c r="P60" s="59">
        <f t="shared" si="1"/>
        <v>0</v>
      </c>
      <c r="Q60" s="78"/>
      <c r="R60" s="30"/>
      <c r="S60" s="30"/>
      <c r="T60" s="30"/>
      <c r="U60" s="30"/>
      <c r="V60" s="30"/>
      <c r="W60" s="30"/>
      <c r="X60" s="30"/>
      <c r="Y60" s="30"/>
      <c r="Z60" s="30"/>
    </row>
    <row r="61" spans="1:26" ht="21.75" customHeight="1" x14ac:dyDescent="0.65">
      <c r="A61" s="30"/>
      <c r="B61" s="30"/>
      <c r="C61" s="55"/>
      <c r="D61" s="56"/>
      <c r="E61" s="57"/>
      <c r="F61" s="58" t="s">
        <v>107</v>
      </c>
      <c r="G61" s="56"/>
      <c r="H61" s="56"/>
      <c r="I61" s="58" t="s">
        <v>107</v>
      </c>
      <c r="J61" s="56"/>
      <c r="K61" s="56"/>
      <c r="L61" s="58" t="s">
        <v>107</v>
      </c>
      <c r="M61" s="56"/>
      <c r="N61" s="56"/>
      <c r="O61" s="58" t="s">
        <v>106</v>
      </c>
      <c r="P61" s="59">
        <f t="shared" si="1"/>
        <v>0</v>
      </c>
      <c r="Q61" s="78"/>
      <c r="R61" s="30"/>
      <c r="S61" s="30"/>
      <c r="T61" s="30"/>
      <c r="U61" s="30"/>
      <c r="V61" s="30"/>
      <c r="W61" s="30"/>
      <c r="X61" s="30"/>
      <c r="Y61" s="30"/>
      <c r="Z61" s="30"/>
    </row>
    <row r="62" spans="1:26" ht="21.75" customHeight="1" x14ac:dyDescent="0.65">
      <c r="A62" s="30"/>
      <c r="B62" s="30"/>
      <c r="C62" s="55"/>
      <c r="D62" s="56"/>
      <c r="E62" s="57"/>
      <c r="F62" s="58" t="s">
        <v>107</v>
      </c>
      <c r="G62" s="56"/>
      <c r="H62" s="56"/>
      <c r="I62" s="58" t="s">
        <v>107</v>
      </c>
      <c r="J62" s="56"/>
      <c r="K62" s="56"/>
      <c r="L62" s="58" t="s">
        <v>107</v>
      </c>
      <c r="M62" s="56"/>
      <c r="N62" s="56"/>
      <c r="O62" s="58" t="s">
        <v>106</v>
      </c>
      <c r="P62" s="59">
        <f t="shared" si="1"/>
        <v>0</v>
      </c>
      <c r="Q62" s="78"/>
      <c r="R62" s="30"/>
      <c r="S62" s="30"/>
      <c r="T62" s="30"/>
      <c r="U62" s="30"/>
      <c r="V62" s="30"/>
      <c r="W62" s="30"/>
      <c r="X62" s="30"/>
      <c r="Y62" s="30"/>
      <c r="Z62" s="30"/>
    </row>
    <row r="63" spans="1:26" ht="21.75" customHeight="1" x14ac:dyDescent="0.65">
      <c r="A63" s="30"/>
      <c r="B63" s="30"/>
      <c r="C63" s="55"/>
      <c r="D63" s="56"/>
      <c r="E63" s="57"/>
      <c r="F63" s="58" t="s">
        <v>107</v>
      </c>
      <c r="G63" s="56"/>
      <c r="H63" s="56"/>
      <c r="I63" s="58" t="s">
        <v>107</v>
      </c>
      <c r="J63" s="56"/>
      <c r="K63" s="56"/>
      <c r="L63" s="58" t="s">
        <v>107</v>
      </c>
      <c r="M63" s="56"/>
      <c r="N63" s="56"/>
      <c r="O63" s="58" t="s">
        <v>106</v>
      </c>
      <c r="P63" s="59">
        <f t="shared" si="1"/>
        <v>0</v>
      </c>
      <c r="Q63" s="78"/>
      <c r="R63" s="30"/>
      <c r="S63" s="30"/>
      <c r="T63" s="30"/>
      <c r="U63" s="30"/>
      <c r="V63" s="30"/>
      <c r="W63" s="30"/>
      <c r="X63" s="30"/>
      <c r="Y63" s="30"/>
      <c r="Z63" s="30"/>
    </row>
    <row r="64" spans="1:26" ht="21.75" customHeight="1" x14ac:dyDescent="0.65">
      <c r="A64" s="30"/>
      <c r="B64" s="30"/>
      <c r="C64" s="55"/>
      <c r="D64" s="56"/>
      <c r="E64" s="57"/>
      <c r="F64" s="58" t="s">
        <v>107</v>
      </c>
      <c r="G64" s="56"/>
      <c r="H64" s="56"/>
      <c r="I64" s="58" t="s">
        <v>107</v>
      </c>
      <c r="J64" s="56"/>
      <c r="K64" s="56"/>
      <c r="L64" s="58" t="s">
        <v>107</v>
      </c>
      <c r="M64" s="56"/>
      <c r="N64" s="56"/>
      <c r="O64" s="58" t="s">
        <v>106</v>
      </c>
      <c r="P64" s="59">
        <f t="shared" si="1"/>
        <v>0</v>
      </c>
      <c r="Q64" s="78"/>
      <c r="R64" s="30"/>
      <c r="S64" s="30"/>
      <c r="T64" s="30"/>
      <c r="U64" s="30"/>
      <c r="V64" s="30"/>
      <c r="W64" s="30"/>
      <c r="X64" s="30"/>
      <c r="Y64" s="30"/>
      <c r="Z64" s="30"/>
    </row>
    <row r="65" spans="1:26" ht="21.75" customHeight="1" x14ac:dyDescent="0.65">
      <c r="A65" s="30"/>
      <c r="B65" s="30"/>
      <c r="C65" s="55"/>
      <c r="D65" s="56"/>
      <c r="E65" s="57"/>
      <c r="F65" s="58" t="s">
        <v>107</v>
      </c>
      <c r="G65" s="56"/>
      <c r="H65" s="56"/>
      <c r="I65" s="58" t="s">
        <v>107</v>
      </c>
      <c r="J65" s="56"/>
      <c r="K65" s="56"/>
      <c r="L65" s="58" t="s">
        <v>107</v>
      </c>
      <c r="M65" s="56"/>
      <c r="N65" s="56"/>
      <c r="O65" s="58" t="s">
        <v>106</v>
      </c>
      <c r="P65" s="59">
        <f t="shared" si="1"/>
        <v>0</v>
      </c>
      <c r="Q65" s="78"/>
      <c r="R65" s="30"/>
      <c r="S65" s="30"/>
      <c r="T65" s="30"/>
      <c r="U65" s="30"/>
      <c r="V65" s="30"/>
      <c r="W65" s="30"/>
      <c r="X65" s="30"/>
      <c r="Y65" s="30"/>
      <c r="Z65" s="30"/>
    </row>
    <row r="66" spans="1:26" ht="21.75" customHeight="1" x14ac:dyDescent="0.65">
      <c r="A66" s="30"/>
      <c r="B66" s="30"/>
      <c r="C66" s="60"/>
      <c r="D66" s="61"/>
      <c r="E66" s="62"/>
      <c r="F66" s="63" t="s">
        <v>107</v>
      </c>
      <c r="G66" s="61"/>
      <c r="H66" s="61"/>
      <c r="I66" s="63" t="s">
        <v>107</v>
      </c>
      <c r="J66" s="61"/>
      <c r="K66" s="61"/>
      <c r="L66" s="63" t="s">
        <v>107</v>
      </c>
      <c r="M66" s="61"/>
      <c r="N66" s="61"/>
      <c r="O66" s="63" t="s">
        <v>106</v>
      </c>
      <c r="P66" s="64">
        <f t="shared" si="1"/>
        <v>0</v>
      </c>
      <c r="Q66" s="79"/>
      <c r="R66" s="30"/>
      <c r="S66" s="30"/>
      <c r="T66" s="30"/>
      <c r="U66" s="30"/>
      <c r="V66" s="30"/>
      <c r="W66" s="30"/>
      <c r="X66" s="30"/>
      <c r="Y66" s="30"/>
      <c r="Z66" s="30"/>
    </row>
    <row r="67" spans="1:26" ht="21.75" customHeight="1" x14ac:dyDescent="0.6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21.75" customHeight="1" x14ac:dyDescent="0.6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21.75" customHeight="1" x14ac:dyDescent="0.6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21.75" customHeight="1" x14ac:dyDescent="0.6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21.75" customHeight="1" x14ac:dyDescent="0.6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21.75" customHeight="1" x14ac:dyDescent="0.6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21.75" customHeight="1" x14ac:dyDescent="0.65">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21.75" customHeight="1" x14ac:dyDescent="0.6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21.75" customHeight="1" x14ac:dyDescent="0.6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21.75" customHeight="1" x14ac:dyDescent="0.6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21.75" customHeight="1" x14ac:dyDescent="0.6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21.75" customHeight="1" x14ac:dyDescent="0.6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21.75" customHeight="1" x14ac:dyDescent="0.6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21.75" customHeight="1" x14ac:dyDescent="0.6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21.75" customHeight="1" x14ac:dyDescent="0.65">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21.75" customHeight="1" x14ac:dyDescent="0.6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21.75" customHeight="1" x14ac:dyDescent="0.6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21.75" customHeight="1" x14ac:dyDescent="0.6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21.75" customHeight="1" x14ac:dyDescent="0.6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21.75" customHeight="1" x14ac:dyDescent="0.6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21.75" customHeight="1" x14ac:dyDescent="0.6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21.75" customHeight="1" x14ac:dyDescent="0.6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21.75" customHeight="1" x14ac:dyDescent="0.6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21.75" customHeight="1" x14ac:dyDescent="0.6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21.75" customHeight="1" x14ac:dyDescent="0.6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21.75" customHeight="1" x14ac:dyDescent="0.6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21.75" customHeight="1" x14ac:dyDescent="0.6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21.75" customHeight="1" x14ac:dyDescent="0.6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21.75" customHeight="1" x14ac:dyDescent="0.6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21.75" customHeight="1" x14ac:dyDescent="0.6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21.75" customHeight="1" x14ac:dyDescent="0.6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21.75" customHeight="1" x14ac:dyDescent="0.6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21.75" customHeight="1" x14ac:dyDescent="0.6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21.75" customHeight="1" x14ac:dyDescent="0.6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21.75" customHeight="1" x14ac:dyDescent="0.6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21.75" customHeight="1" x14ac:dyDescent="0.6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21.75" customHeight="1" x14ac:dyDescent="0.6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21.75" customHeight="1" x14ac:dyDescent="0.6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21.75" customHeight="1" x14ac:dyDescent="0.6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21.75" customHeight="1" x14ac:dyDescent="0.6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21.75" customHeight="1" x14ac:dyDescent="0.6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21.75" customHeight="1" x14ac:dyDescent="0.6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21.75" customHeight="1" x14ac:dyDescent="0.6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21.75" customHeight="1" x14ac:dyDescent="0.6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21.75" customHeight="1" x14ac:dyDescent="0.6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21.75" customHeight="1" x14ac:dyDescent="0.6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21.75" customHeight="1" x14ac:dyDescent="0.6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21.75" customHeight="1" x14ac:dyDescent="0.6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21.75" customHeight="1" x14ac:dyDescent="0.6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21.75" customHeight="1" x14ac:dyDescent="0.6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21.75" customHeight="1" x14ac:dyDescent="0.6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21.75" customHeight="1" x14ac:dyDescent="0.6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21.75" customHeight="1" x14ac:dyDescent="0.6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21.75" customHeight="1" x14ac:dyDescent="0.6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21.75" customHeight="1" x14ac:dyDescent="0.6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21.75" customHeight="1" x14ac:dyDescent="0.6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21.75" customHeight="1" x14ac:dyDescent="0.6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21.75" customHeight="1" x14ac:dyDescent="0.6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21.75" customHeight="1" x14ac:dyDescent="0.6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21.75" customHeight="1" x14ac:dyDescent="0.6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21.75" customHeight="1" x14ac:dyDescent="0.6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21.75" customHeight="1" x14ac:dyDescent="0.6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21.75" customHeight="1" x14ac:dyDescent="0.6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21.75" customHeight="1" x14ac:dyDescent="0.6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21.75" customHeight="1" x14ac:dyDescent="0.6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21.75" customHeight="1" x14ac:dyDescent="0.6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21.75" customHeight="1" x14ac:dyDescent="0.6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21.75" customHeight="1" x14ac:dyDescent="0.6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21.75" customHeight="1" x14ac:dyDescent="0.6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21.75" customHeight="1" x14ac:dyDescent="0.6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21.75" customHeight="1" x14ac:dyDescent="0.6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21.75" customHeight="1" x14ac:dyDescent="0.6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21.75" customHeight="1" x14ac:dyDescent="0.6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21.75" customHeight="1" x14ac:dyDescent="0.6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21.75" customHeight="1" x14ac:dyDescent="0.6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21.75" customHeight="1" x14ac:dyDescent="0.6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21.75" customHeight="1" x14ac:dyDescent="0.6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21.75" customHeight="1" x14ac:dyDescent="0.6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21.75" customHeight="1" x14ac:dyDescent="0.6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21.75" customHeight="1" x14ac:dyDescent="0.6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21.75" customHeight="1" x14ac:dyDescent="0.6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21.75" customHeight="1" x14ac:dyDescent="0.6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21.75" customHeight="1" x14ac:dyDescent="0.6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21.75" customHeight="1" x14ac:dyDescent="0.6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21.75" customHeight="1" x14ac:dyDescent="0.6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21.75" customHeight="1" x14ac:dyDescent="0.6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21.75" customHeight="1" x14ac:dyDescent="0.6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21.75" customHeight="1" x14ac:dyDescent="0.6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21.75" customHeight="1" x14ac:dyDescent="0.6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21.75" customHeight="1" x14ac:dyDescent="0.6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21.75" customHeight="1" x14ac:dyDescent="0.6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21.75" customHeight="1" x14ac:dyDescent="0.6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21.75" customHeight="1" x14ac:dyDescent="0.6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21.75" customHeight="1" x14ac:dyDescent="0.6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21.75" customHeight="1" x14ac:dyDescent="0.6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21.75" customHeight="1" x14ac:dyDescent="0.6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21.75" customHeight="1" x14ac:dyDescent="0.6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21.75" customHeight="1" x14ac:dyDescent="0.6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21.75" customHeight="1" x14ac:dyDescent="0.6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21.75" customHeight="1" x14ac:dyDescent="0.6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21.75" customHeight="1" x14ac:dyDescent="0.6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21.75" customHeight="1" x14ac:dyDescent="0.6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21.75" customHeight="1" x14ac:dyDescent="0.6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21.75" customHeight="1" x14ac:dyDescent="0.6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21.75" customHeight="1" x14ac:dyDescent="0.6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21.75" customHeight="1" x14ac:dyDescent="0.6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21.75" customHeight="1" x14ac:dyDescent="0.6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21.75" customHeight="1" x14ac:dyDescent="0.6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21.75" customHeight="1" x14ac:dyDescent="0.6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21.75" customHeight="1" x14ac:dyDescent="0.6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21.75" customHeight="1" x14ac:dyDescent="0.6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21.75" customHeight="1" x14ac:dyDescent="0.6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21.75" customHeight="1" x14ac:dyDescent="0.6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21.75" customHeight="1" x14ac:dyDescent="0.6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21.75" customHeight="1" x14ac:dyDescent="0.6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21.75" customHeight="1" x14ac:dyDescent="0.6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21.75" customHeight="1" x14ac:dyDescent="0.6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21.75" customHeight="1" x14ac:dyDescent="0.6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21.75" customHeight="1" x14ac:dyDescent="0.6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21.75" customHeight="1" x14ac:dyDescent="0.6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21.75" customHeight="1" x14ac:dyDescent="0.6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21.75" customHeight="1" x14ac:dyDescent="0.6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21.75" customHeight="1" x14ac:dyDescent="0.6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21.75" customHeight="1" x14ac:dyDescent="0.6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21.75" customHeight="1" x14ac:dyDescent="0.6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21.75" customHeight="1" x14ac:dyDescent="0.6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21.75" customHeight="1" x14ac:dyDescent="0.6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21.75" customHeight="1" x14ac:dyDescent="0.6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21.75" customHeight="1" x14ac:dyDescent="0.6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21.75" customHeight="1" x14ac:dyDescent="0.6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21.75" customHeight="1" x14ac:dyDescent="0.6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21.75" customHeight="1" x14ac:dyDescent="0.6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21.75" customHeight="1" x14ac:dyDescent="0.6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21.75" customHeight="1" x14ac:dyDescent="0.6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21.75" customHeight="1" x14ac:dyDescent="0.6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21.75" customHeight="1" x14ac:dyDescent="0.6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21.75" customHeight="1" x14ac:dyDescent="0.6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21.75" customHeight="1" x14ac:dyDescent="0.6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21.75" customHeight="1" x14ac:dyDescent="0.6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21.75" customHeight="1" x14ac:dyDescent="0.6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21.75" customHeight="1" x14ac:dyDescent="0.6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21.75" customHeight="1" x14ac:dyDescent="0.6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21.75" customHeight="1" x14ac:dyDescent="0.6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21.75" customHeight="1" x14ac:dyDescent="0.6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21.75" customHeight="1" x14ac:dyDescent="0.6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21.75" customHeight="1" x14ac:dyDescent="0.6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21.75" customHeight="1" x14ac:dyDescent="0.6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21.75" customHeight="1" x14ac:dyDescent="0.6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21.75" customHeight="1" x14ac:dyDescent="0.6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21.75" customHeight="1" x14ac:dyDescent="0.6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21.75" customHeight="1" x14ac:dyDescent="0.6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21.75" customHeight="1" x14ac:dyDescent="0.6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21.75" customHeight="1" x14ac:dyDescent="0.6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21.75" customHeight="1" x14ac:dyDescent="0.6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21.75" customHeight="1" x14ac:dyDescent="0.6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21.75" customHeight="1" x14ac:dyDescent="0.6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21.75" customHeight="1" x14ac:dyDescent="0.6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21.75" customHeight="1" x14ac:dyDescent="0.6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21.75" customHeight="1" x14ac:dyDescent="0.6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21.75" customHeight="1" x14ac:dyDescent="0.6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21.75" customHeight="1" x14ac:dyDescent="0.6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21.75" customHeight="1" x14ac:dyDescent="0.6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21.75" customHeight="1" x14ac:dyDescent="0.6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21.75" customHeight="1" x14ac:dyDescent="0.6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21.75" customHeight="1" x14ac:dyDescent="0.6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21.75" customHeight="1" x14ac:dyDescent="0.6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21.75" customHeight="1" x14ac:dyDescent="0.6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21.75" customHeight="1" x14ac:dyDescent="0.6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21.75" customHeight="1" x14ac:dyDescent="0.6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21.75" customHeight="1" x14ac:dyDescent="0.6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21.75" customHeight="1" x14ac:dyDescent="0.6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21.75" customHeight="1" x14ac:dyDescent="0.6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21.75" customHeight="1" x14ac:dyDescent="0.6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21.75" customHeight="1" x14ac:dyDescent="0.6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21.75" customHeight="1" x14ac:dyDescent="0.6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21.75" customHeight="1" x14ac:dyDescent="0.6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21.75" customHeight="1" x14ac:dyDescent="0.6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21.75" customHeight="1" x14ac:dyDescent="0.6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21.75" customHeight="1" x14ac:dyDescent="0.6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21.75" customHeight="1" x14ac:dyDescent="0.6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21.75" customHeight="1" x14ac:dyDescent="0.6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21.75" customHeight="1" x14ac:dyDescent="0.6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21.75" customHeight="1" x14ac:dyDescent="0.6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21.75" customHeight="1" x14ac:dyDescent="0.6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21.75" customHeight="1" x14ac:dyDescent="0.6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21.75" customHeight="1" x14ac:dyDescent="0.6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21.75" customHeight="1" x14ac:dyDescent="0.6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21.75" customHeight="1" x14ac:dyDescent="0.6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21.75" customHeight="1" x14ac:dyDescent="0.6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21.75" customHeight="1" x14ac:dyDescent="0.6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21.75" customHeight="1" x14ac:dyDescent="0.6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21.75" customHeight="1" x14ac:dyDescent="0.6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21.75" customHeight="1" x14ac:dyDescent="0.6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21.75" customHeight="1" x14ac:dyDescent="0.6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21.75" customHeight="1" x14ac:dyDescent="0.6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21.75" customHeight="1" x14ac:dyDescent="0.6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21.75" customHeight="1" x14ac:dyDescent="0.6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21.75" customHeight="1" x14ac:dyDescent="0.6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21.75" customHeight="1" x14ac:dyDescent="0.6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21.75" customHeight="1" x14ac:dyDescent="0.6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5.75" customHeight="1" x14ac:dyDescent="0.6"/>
    <row r="268" spans="1:26" ht="15.75" customHeight="1" x14ac:dyDescent="0.6"/>
    <row r="269" spans="1:26" ht="15.75" customHeight="1" x14ac:dyDescent="0.6"/>
    <row r="270" spans="1:26" ht="15.75" customHeight="1" x14ac:dyDescent="0.6"/>
    <row r="271" spans="1:26" ht="15.75" customHeight="1" x14ac:dyDescent="0.6"/>
    <row r="272" spans="1:26" ht="15.75" customHeight="1" x14ac:dyDescent="0.6"/>
    <row r="273" s="31" customFormat="1" ht="15.75" customHeight="1" x14ac:dyDescent="0.6"/>
    <row r="274" s="31" customFormat="1" ht="15.75" customHeight="1" x14ac:dyDescent="0.6"/>
    <row r="275" s="31" customFormat="1" ht="15.75" customHeight="1" x14ac:dyDescent="0.6"/>
    <row r="276" s="31" customFormat="1" ht="15.75" customHeight="1" x14ac:dyDescent="0.6"/>
    <row r="277" s="31" customFormat="1" ht="15.75" customHeight="1" x14ac:dyDescent="0.6"/>
    <row r="278" s="31" customFormat="1" ht="15.75" customHeight="1" x14ac:dyDescent="0.6"/>
    <row r="279" s="31" customFormat="1" ht="15.75" customHeight="1" x14ac:dyDescent="0.6"/>
    <row r="280" s="31" customFormat="1" ht="15.75" customHeight="1" x14ac:dyDescent="0.6"/>
    <row r="281" s="31" customFormat="1" ht="15.75" customHeight="1" x14ac:dyDescent="0.6"/>
    <row r="282" s="31" customFormat="1" ht="15.75" customHeight="1" x14ac:dyDescent="0.6"/>
    <row r="283" s="31" customFormat="1" ht="15.75" customHeight="1" x14ac:dyDescent="0.6"/>
    <row r="284" s="31" customFormat="1" ht="15.75" customHeight="1" x14ac:dyDescent="0.6"/>
    <row r="285" s="31" customFormat="1" ht="15.75" customHeight="1" x14ac:dyDescent="0.6"/>
    <row r="286" s="31" customFormat="1" ht="15.75" customHeight="1" x14ac:dyDescent="0.6"/>
    <row r="287" s="31" customFormat="1" ht="15.75" customHeight="1" x14ac:dyDescent="0.6"/>
    <row r="288" s="31" customFormat="1" ht="15.75" customHeight="1" x14ac:dyDescent="0.6"/>
    <row r="289" s="31" customFormat="1" ht="15.75" customHeight="1" x14ac:dyDescent="0.6"/>
    <row r="290" s="31" customFormat="1" ht="15.75" customHeight="1" x14ac:dyDescent="0.6"/>
    <row r="291" s="31" customFormat="1" ht="15.75" customHeight="1" x14ac:dyDescent="0.6"/>
    <row r="292" s="31" customFormat="1" ht="15.75" customHeight="1" x14ac:dyDescent="0.6"/>
    <row r="293" s="31" customFormat="1" ht="15.75" customHeight="1" x14ac:dyDescent="0.6"/>
    <row r="294" s="31" customFormat="1" ht="15.75" customHeight="1" x14ac:dyDescent="0.6"/>
    <row r="295" s="31" customFormat="1" ht="15.75" customHeight="1" x14ac:dyDescent="0.6"/>
    <row r="296" s="31" customFormat="1" ht="15.75" customHeight="1" x14ac:dyDescent="0.6"/>
    <row r="297" s="31" customFormat="1" ht="15.75" customHeight="1" x14ac:dyDescent="0.6"/>
    <row r="298" s="31" customFormat="1" ht="15.75" customHeight="1" x14ac:dyDescent="0.6"/>
    <row r="299" s="31" customFormat="1" ht="15.75" customHeight="1" x14ac:dyDescent="0.6"/>
    <row r="300" s="31" customFormat="1" ht="15.75" customHeight="1" x14ac:dyDescent="0.6"/>
    <row r="301" s="31" customFormat="1" ht="15.75" customHeight="1" x14ac:dyDescent="0.6"/>
    <row r="302" s="31" customFormat="1" ht="15.75" customHeight="1" x14ac:dyDescent="0.6"/>
    <row r="303" s="31" customFormat="1" ht="15.75" customHeight="1" x14ac:dyDescent="0.6"/>
    <row r="304" s="31" customFormat="1" ht="15.75" customHeight="1" x14ac:dyDescent="0.6"/>
    <row r="305" s="31" customFormat="1" ht="15.75" customHeight="1" x14ac:dyDescent="0.6"/>
    <row r="306" s="31" customFormat="1" ht="15.75" customHeight="1" x14ac:dyDescent="0.6"/>
    <row r="307" s="31" customFormat="1" ht="15.75" customHeight="1" x14ac:dyDescent="0.6"/>
    <row r="308" s="31" customFormat="1" ht="15.75" customHeight="1" x14ac:dyDescent="0.6"/>
    <row r="309" s="31" customFormat="1" ht="15.75" customHeight="1" x14ac:dyDescent="0.6"/>
    <row r="310" s="31" customFormat="1" ht="15.75" customHeight="1" x14ac:dyDescent="0.6"/>
    <row r="311" s="31" customFormat="1" ht="15.75" customHeight="1" x14ac:dyDescent="0.6"/>
    <row r="312" s="31" customFormat="1" ht="15.75" customHeight="1" x14ac:dyDescent="0.6"/>
    <row r="313" s="31" customFormat="1" ht="15.75" customHeight="1" x14ac:dyDescent="0.6"/>
    <row r="314" s="31" customFormat="1" ht="15.75" customHeight="1" x14ac:dyDescent="0.6"/>
    <row r="315" s="31" customFormat="1" ht="15.75" customHeight="1" x14ac:dyDescent="0.6"/>
    <row r="316" s="31" customFormat="1" ht="15.75" customHeight="1" x14ac:dyDescent="0.6"/>
    <row r="317" s="31" customFormat="1" ht="15.75" customHeight="1" x14ac:dyDescent="0.6"/>
    <row r="318" s="31" customFormat="1" ht="15.75" customHeight="1" x14ac:dyDescent="0.6"/>
    <row r="319" s="31" customFormat="1" ht="15.75" customHeight="1" x14ac:dyDescent="0.6"/>
    <row r="320" s="31" customFormat="1" ht="15.75" customHeight="1" x14ac:dyDescent="0.6"/>
    <row r="321" s="31" customFormat="1" ht="15.75" customHeight="1" x14ac:dyDescent="0.6"/>
    <row r="322" s="31" customFormat="1" ht="15.75" customHeight="1" x14ac:dyDescent="0.6"/>
    <row r="323" s="31" customFormat="1" ht="15.75" customHeight="1" x14ac:dyDescent="0.6"/>
    <row r="324" s="31" customFormat="1" ht="15.75" customHeight="1" x14ac:dyDescent="0.6"/>
    <row r="325" s="31" customFormat="1" ht="15.75" customHeight="1" x14ac:dyDescent="0.6"/>
    <row r="326" s="31" customFormat="1" ht="15.75" customHeight="1" x14ac:dyDescent="0.6"/>
    <row r="327" s="31" customFormat="1" ht="15.75" customHeight="1" x14ac:dyDescent="0.6"/>
    <row r="328" s="31" customFormat="1" ht="15.75" customHeight="1" x14ac:dyDescent="0.6"/>
    <row r="329" s="31" customFormat="1" ht="15.75" customHeight="1" x14ac:dyDescent="0.6"/>
    <row r="330" s="31" customFormat="1" ht="15.75" customHeight="1" x14ac:dyDescent="0.6"/>
    <row r="331" s="31" customFormat="1" ht="15.75" customHeight="1" x14ac:dyDescent="0.6"/>
    <row r="332" s="31" customFormat="1" ht="15.75" customHeight="1" x14ac:dyDescent="0.6"/>
    <row r="333" s="31" customFormat="1" ht="15.75" customHeight="1" x14ac:dyDescent="0.6"/>
    <row r="334" s="31" customFormat="1" ht="15.75" customHeight="1" x14ac:dyDescent="0.6"/>
    <row r="335" s="31" customFormat="1" ht="15.75" customHeight="1" x14ac:dyDescent="0.6"/>
    <row r="336" s="31" customFormat="1" ht="15.75" customHeight="1" x14ac:dyDescent="0.6"/>
    <row r="337" s="31" customFormat="1" ht="15.75" customHeight="1" x14ac:dyDescent="0.6"/>
    <row r="338" s="31" customFormat="1" ht="15.75" customHeight="1" x14ac:dyDescent="0.6"/>
    <row r="339" s="31" customFormat="1" ht="15.75" customHeight="1" x14ac:dyDescent="0.6"/>
    <row r="340" s="31" customFormat="1" ht="15.75" customHeight="1" x14ac:dyDescent="0.6"/>
    <row r="341" s="31" customFormat="1" ht="15.75" customHeight="1" x14ac:dyDescent="0.6"/>
    <row r="342" s="31" customFormat="1" ht="15.75" customHeight="1" x14ac:dyDescent="0.6"/>
    <row r="343" s="31" customFormat="1" ht="15.75" customHeight="1" x14ac:dyDescent="0.6"/>
    <row r="344" s="31" customFormat="1" ht="15.75" customHeight="1" x14ac:dyDescent="0.6"/>
    <row r="345" s="31" customFormat="1" ht="15.75" customHeight="1" x14ac:dyDescent="0.6"/>
    <row r="346" s="31" customFormat="1" ht="15.75" customHeight="1" x14ac:dyDescent="0.6"/>
    <row r="347" s="31" customFormat="1" ht="15.75" customHeight="1" x14ac:dyDescent="0.6"/>
    <row r="348" s="31" customFormat="1" ht="15.75" customHeight="1" x14ac:dyDescent="0.6"/>
    <row r="349" s="31" customFormat="1" ht="15.75" customHeight="1" x14ac:dyDescent="0.6"/>
    <row r="350" s="31" customFormat="1" ht="15.75" customHeight="1" x14ac:dyDescent="0.6"/>
    <row r="351" s="31" customFormat="1" ht="15.75" customHeight="1" x14ac:dyDescent="0.6"/>
    <row r="352" s="31" customFormat="1" ht="15.75" customHeight="1" x14ac:dyDescent="0.6"/>
    <row r="353" s="31" customFormat="1" ht="15.75" customHeight="1" x14ac:dyDescent="0.6"/>
    <row r="354" s="31" customFormat="1" ht="15.75" customHeight="1" x14ac:dyDescent="0.6"/>
    <row r="355" s="31" customFormat="1" ht="15.75" customHeight="1" x14ac:dyDescent="0.6"/>
    <row r="356" s="31" customFormat="1" ht="15.75" customHeight="1" x14ac:dyDescent="0.6"/>
    <row r="357" s="31" customFormat="1" ht="15.75" customHeight="1" x14ac:dyDescent="0.6"/>
    <row r="358" s="31" customFormat="1" ht="15.75" customHeight="1" x14ac:dyDescent="0.6"/>
    <row r="359" s="31" customFormat="1" ht="15.75" customHeight="1" x14ac:dyDescent="0.6"/>
    <row r="360" s="31" customFormat="1" ht="15.75" customHeight="1" x14ac:dyDescent="0.6"/>
    <row r="361" s="31" customFormat="1" ht="15.75" customHeight="1" x14ac:dyDescent="0.6"/>
    <row r="362" s="31" customFormat="1" ht="15.75" customHeight="1" x14ac:dyDescent="0.6"/>
    <row r="363" s="31" customFormat="1" ht="15.75" customHeight="1" x14ac:dyDescent="0.6"/>
    <row r="364" s="31" customFormat="1" ht="15.75" customHeight="1" x14ac:dyDescent="0.6"/>
    <row r="365" s="31" customFormat="1" ht="15.75" customHeight="1" x14ac:dyDescent="0.6"/>
    <row r="366" s="31" customFormat="1" ht="15.75" customHeight="1" x14ac:dyDescent="0.6"/>
    <row r="367" s="31" customFormat="1" ht="15.75" customHeight="1" x14ac:dyDescent="0.6"/>
    <row r="368" s="31" customFormat="1" ht="15.75" customHeight="1" x14ac:dyDescent="0.6"/>
    <row r="369" s="31" customFormat="1" ht="15.75" customHeight="1" x14ac:dyDescent="0.6"/>
    <row r="370" s="31" customFormat="1" ht="15.75" customHeight="1" x14ac:dyDescent="0.6"/>
    <row r="371" s="31" customFormat="1" ht="15.75" customHeight="1" x14ac:dyDescent="0.6"/>
    <row r="372" s="31" customFormat="1" ht="15.75" customHeight="1" x14ac:dyDescent="0.6"/>
    <row r="373" s="31" customFormat="1" ht="15.75" customHeight="1" x14ac:dyDescent="0.6"/>
    <row r="374" s="31" customFormat="1" ht="15.75" customHeight="1" x14ac:dyDescent="0.6"/>
    <row r="375" s="31" customFormat="1" ht="15.75" customHeight="1" x14ac:dyDescent="0.6"/>
    <row r="376" s="31" customFormat="1" ht="15.75" customHeight="1" x14ac:dyDescent="0.6"/>
    <row r="377" s="31" customFormat="1" ht="15.75" customHeight="1" x14ac:dyDescent="0.6"/>
    <row r="378" s="31" customFormat="1" ht="15.75" customHeight="1" x14ac:dyDescent="0.6"/>
    <row r="379" s="31" customFormat="1" ht="15.75" customHeight="1" x14ac:dyDescent="0.6"/>
    <row r="380" s="31" customFormat="1" ht="15.75" customHeight="1" x14ac:dyDescent="0.6"/>
    <row r="381" s="31" customFormat="1" ht="15.75" customHeight="1" x14ac:dyDescent="0.6"/>
    <row r="382" s="31" customFormat="1" ht="15.75" customHeight="1" x14ac:dyDescent="0.6"/>
    <row r="383" s="31" customFormat="1" ht="15.75" customHeight="1" x14ac:dyDescent="0.6"/>
    <row r="384" s="31" customFormat="1" ht="15.75" customHeight="1" x14ac:dyDescent="0.6"/>
    <row r="385" s="31" customFormat="1" ht="15.75" customHeight="1" x14ac:dyDescent="0.6"/>
    <row r="386" s="31" customFormat="1" ht="15.75" customHeight="1" x14ac:dyDescent="0.6"/>
    <row r="387" s="31" customFormat="1" ht="15.75" customHeight="1" x14ac:dyDescent="0.6"/>
    <row r="388" s="31" customFormat="1" ht="15.75" customHeight="1" x14ac:dyDescent="0.6"/>
    <row r="389" s="31" customFormat="1" ht="15.75" customHeight="1" x14ac:dyDescent="0.6"/>
    <row r="390" s="31" customFormat="1" ht="15.75" customHeight="1" x14ac:dyDescent="0.6"/>
    <row r="391" s="31" customFormat="1" ht="15.75" customHeight="1" x14ac:dyDescent="0.6"/>
    <row r="392" s="31" customFormat="1" ht="15.75" customHeight="1" x14ac:dyDescent="0.6"/>
    <row r="393" s="31" customFormat="1" ht="15.75" customHeight="1" x14ac:dyDescent="0.6"/>
    <row r="394" s="31" customFormat="1" ht="15.75" customHeight="1" x14ac:dyDescent="0.6"/>
    <row r="395" s="31" customFormat="1" ht="15.75" customHeight="1" x14ac:dyDescent="0.6"/>
    <row r="396" s="31" customFormat="1" ht="15.75" customHeight="1" x14ac:dyDescent="0.6"/>
    <row r="397" s="31" customFormat="1" ht="15.75" customHeight="1" x14ac:dyDescent="0.6"/>
    <row r="398" s="31" customFormat="1" ht="15.75" customHeight="1" x14ac:dyDescent="0.6"/>
    <row r="399" s="31" customFormat="1" ht="15.75" customHeight="1" x14ac:dyDescent="0.6"/>
    <row r="400" s="31" customFormat="1" ht="15.75" customHeight="1" x14ac:dyDescent="0.6"/>
    <row r="401" s="31" customFormat="1" ht="15.75" customHeight="1" x14ac:dyDescent="0.6"/>
    <row r="402" s="31" customFormat="1" ht="15.75" customHeight="1" x14ac:dyDescent="0.6"/>
    <row r="403" s="31" customFormat="1" ht="15.75" customHeight="1" x14ac:dyDescent="0.6"/>
    <row r="404" s="31" customFormat="1" ht="15.75" customHeight="1" x14ac:dyDescent="0.6"/>
    <row r="405" s="31" customFormat="1" ht="15.75" customHeight="1" x14ac:dyDescent="0.6"/>
    <row r="406" s="31" customFormat="1" ht="15.75" customHeight="1" x14ac:dyDescent="0.6"/>
    <row r="407" s="31" customFormat="1" ht="15.75" customHeight="1" x14ac:dyDescent="0.6"/>
    <row r="408" s="31" customFormat="1" ht="15.75" customHeight="1" x14ac:dyDescent="0.6"/>
    <row r="409" s="31" customFormat="1" ht="15.75" customHeight="1" x14ac:dyDescent="0.6"/>
    <row r="410" s="31" customFormat="1" ht="15.75" customHeight="1" x14ac:dyDescent="0.6"/>
    <row r="411" s="31" customFormat="1" ht="15.75" customHeight="1" x14ac:dyDescent="0.6"/>
    <row r="412" s="31" customFormat="1" ht="15.75" customHeight="1" x14ac:dyDescent="0.6"/>
    <row r="413" s="31" customFormat="1" ht="15.75" customHeight="1" x14ac:dyDescent="0.6"/>
    <row r="414" s="31" customFormat="1" ht="15.75" customHeight="1" x14ac:dyDescent="0.6"/>
    <row r="415" s="31" customFormat="1" ht="15.75" customHeight="1" x14ac:dyDescent="0.6"/>
    <row r="416" s="31" customFormat="1" ht="15.75" customHeight="1" x14ac:dyDescent="0.6"/>
    <row r="417" s="31" customFormat="1" ht="15.75" customHeight="1" x14ac:dyDescent="0.6"/>
    <row r="418" s="31" customFormat="1" ht="15.75" customHeight="1" x14ac:dyDescent="0.6"/>
    <row r="419" s="31" customFormat="1" ht="15.75" customHeight="1" x14ac:dyDescent="0.6"/>
    <row r="420" s="31" customFormat="1" ht="15.75" customHeight="1" x14ac:dyDescent="0.6"/>
    <row r="421" s="31" customFormat="1" ht="15.75" customHeight="1" x14ac:dyDescent="0.6"/>
    <row r="422" s="31" customFormat="1" ht="15.75" customHeight="1" x14ac:dyDescent="0.6"/>
    <row r="423" s="31" customFormat="1" ht="15.75" customHeight="1" x14ac:dyDescent="0.6"/>
    <row r="424" s="31" customFormat="1" ht="15.75" customHeight="1" x14ac:dyDescent="0.6"/>
    <row r="425" s="31" customFormat="1" ht="15.75" customHeight="1" x14ac:dyDescent="0.6"/>
    <row r="426" s="31" customFormat="1" ht="15.75" customHeight="1" x14ac:dyDescent="0.6"/>
    <row r="427" s="31" customFormat="1" ht="15.75" customHeight="1" x14ac:dyDescent="0.6"/>
    <row r="428" s="31" customFormat="1" ht="15.75" customHeight="1" x14ac:dyDescent="0.6"/>
    <row r="429" s="31" customFormat="1" ht="15.75" customHeight="1" x14ac:dyDescent="0.6"/>
    <row r="430" s="31" customFormat="1" ht="15.75" customHeight="1" x14ac:dyDescent="0.6"/>
    <row r="431" s="31" customFormat="1" ht="15.75" customHeight="1" x14ac:dyDescent="0.6"/>
    <row r="432" s="31" customFormat="1" ht="15.75" customHeight="1" x14ac:dyDescent="0.6"/>
    <row r="433" s="31" customFormat="1" ht="15.75" customHeight="1" x14ac:dyDescent="0.6"/>
    <row r="434" s="31" customFormat="1" ht="15.75" customHeight="1" x14ac:dyDescent="0.6"/>
    <row r="435" s="31" customFormat="1" ht="15.75" customHeight="1" x14ac:dyDescent="0.6"/>
    <row r="436" s="31" customFormat="1" ht="15.75" customHeight="1" x14ac:dyDescent="0.6"/>
    <row r="437" s="31" customFormat="1" ht="15.75" customHeight="1" x14ac:dyDescent="0.6"/>
    <row r="438" s="31" customFormat="1" ht="15.75" customHeight="1" x14ac:dyDescent="0.6"/>
    <row r="439" s="31" customFormat="1" ht="15.75" customHeight="1" x14ac:dyDescent="0.6"/>
    <row r="440" s="31" customFormat="1" ht="15.75" customHeight="1" x14ac:dyDescent="0.6"/>
    <row r="441" s="31" customFormat="1" ht="15.75" customHeight="1" x14ac:dyDescent="0.6"/>
    <row r="442" s="31" customFormat="1" ht="15.75" customHeight="1" x14ac:dyDescent="0.6"/>
    <row r="443" s="31" customFormat="1" ht="15.75" customHeight="1" x14ac:dyDescent="0.6"/>
    <row r="444" s="31" customFormat="1" ht="15.75" customHeight="1" x14ac:dyDescent="0.6"/>
    <row r="445" s="31" customFormat="1" ht="15.75" customHeight="1" x14ac:dyDescent="0.6"/>
    <row r="446" s="31" customFormat="1" ht="15.75" customHeight="1" x14ac:dyDescent="0.6"/>
    <row r="447" s="31" customFormat="1" ht="15.75" customHeight="1" x14ac:dyDescent="0.6"/>
    <row r="448" s="31" customFormat="1" ht="15.75" customHeight="1" x14ac:dyDescent="0.6"/>
    <row r="449" s="31" customFormat="1" ht="15.75" customHeight="1" x14ac:dyDescent="0.6"/>
    <row r="450" s="31" customFormat="1" ht="15.75" customHeight="1" x14ac:dyDescent="0.6"/>
    <row r="451" s="31" customFormat="1" ht="15.75" customHeight="1" x14ac:dyDescent="0.6"/>
    <row r="452" s="31" customFormat="1" ht="15.75" customHeight="1" x14ac:dyDescent="0.6"/>
    <row r="453" s="31" customFormat="1" ht="15.75" customHeight="1" x14ac:dyDescent="0.6"/>
    <row r="454" s="31" customFormat="1" ht="15.75" customHeight="1" x14ac:dyDescent="0.6"/>
    <row r="455" s="31" customFormat="1" ht="15.75" customHeight="1" x14ac:dyDescent="0.6"/>
    <row r="456" s="31" customFormat="1" ht="15.75" customHeight="1" x14ac:dyDescent="0.6"/>
    <row r="457" s="31" customFormat="1" ht="15.75" customHeight="1" x14ac:dyDescent="0.6"/>
    <row r="458" s="31" customFormat="1" ht="15.75" customHeight="1" x14ac:dyDescent="0.6"/>
    <row r="459" s="31" customFormat="1" ht="15.75" customHeight="1" x14ac:dyDescent="0.6"/>
    <row r="460" s="31" customFormat="1" ht="15.75" customHeight="1" x14ac:dyDescent="0.6"/>
    <row r="461" s="31" customFormat="1" ht="15.75" customHeight="1" x14ac:dyDescent="0.6"/>
    <row r="462" s="31" customFormat="1" ht="15.75" customHeight="1" x14ac:dyDescent="0.6"/>
    <row r="463" s="31" customFormat="1" ht="15.75" customHeight="1" x14ac:dyDescent="0.6"/>
    <row r="464" s="31" customFormat="1" ht="15.75" customHeight="1" x14ac:dyDescent="0.6"/>
    <row r="465" s="31" customFormat="1" ht="15.75" customHeight="1" x14ac:dyDescent="0.6"/>
    <row r="466" s="31" customFormat="1" ht="15.75" customHeight="1" x14ac:dyDescent="0.6"/>
    <row r="467" s="31" customFormat="1" ht="15.75" customHeight="1" x14ac:dyDescent="0.6"/>
    <row r="468" s="31" customFormat="1" ht="15.75" customHeight="1" x14ac:dyDescent="0.6"/>
    <row r="469" s="31" customFormat="1" ht="15.75" customHeight="1" x14ac:dyDescent="0.6"/>
    <row r="470" s="31" customFormat="1" ht="15.75" customHeight="1" x14ac:dyDescent="0.6"/>
    <row r="471" s="31" customFormat="1" ht="15.75" customHeight="1" x14ac:dyDescent="0.6"/>
    <row r="472" s="31" customFormat="1" ht="15.75" customHeight="1" x14ac:dyDescent="0.6"/>
    <row r="473" s="31" customFormat="1" ht="15.75" customHeight="1" x14ac:dyDescent="0.6"/>
    <row r="474" s="31" customFormat="1" ht="15.75" customHeight="1" x14ac:dyDescent="0.6"/>
    <row r="475" s="31" customFormat="1" ht="15.75" customHeight="1" x14ac:dyDescent="0.6"/>
    <row r="476" s="31" customFormat="1" ht="15.75" customHeight="1" x14ac:dyDescent="0.6"/>
    <row r="477" s="31" customFormat="1" ht="15.75" customHeight="1" x14ac:dyDescent="0.6"/>
    <row r="478" s="31" customFormat="1" ht="15.75" customHeight="1" x14ac:dyDescent="0.6"/>
    <row r="479" s="31" customFormat="1" ht="15.75" customHeight="1" x14ac:dyDescent="0.6"/>
    <row r="480" s="31" customFormat="1" ht="15.75" customHeight="1" x14ac:dyDescent="0.6"/>
    <row r="481" s="31" customFormat="1" ht="15.75" customHeight="1" x14ac:dyDescent="0.6"/>
    <row r="482" s="31" customFormat="1" ht="15.75" customHeight="1" x14ac:dyDescent="0.6"/>
    <row r="483" s="31" customFormat="1" ht="15.75" customHeight="1" x14ac:dyDescent="0.6"/>
    <row r="484" s="31" customFormat="1" ht="15.75" customHeight="1" x14ac:dyDescent="0.6"/>
    <row r="485" s="31" customFormat="1" ht="15.75" customHeight="1" x14ac:dyDescent="0.6"/>
    <row r="486" s="31" customFormat="1" ht="15.75" customHeight="1" x14ac:dyDescent="0.6"/>
    <row r="487" s="31" customFormat="1" ht="15.75" customHeight="1" x14ac:dyDescent="0.6"/>
    <row r="488" s="31" customFormat="1" ht="15.75" customHeight="1" x14ac:dyDescent="0.6"/>
    <row r="489" s="31" customFormat="1" ht="15.75" customHeight="1" x14ac:dyDescent="0.6"/>
    <row r="490" s="31" customFormat="1" ht="15.75" customHeight="1" x14ac:dyDescent="0.6"/>
    <row r="491" s="31" customFormat="1" ht="15.75" customHeight="1" x14ac:dyDescent="0.6"/>
    <row r="492" s="31" customFormat="1" ht="15.75" customHeight="1" x14ac:dyDescent="0.6"/>
    <row r="493" s="31" customFormat="1" ht="15.75" customHeight="1" x14ac:dyDescent="0.6"/>
    <row r="494" s="31" customFormat="1" ht="15.75" customHeight="1" x14ac:dyDescent="0.6"/>
    <row r="495" s="31" customFormat="1" ht="15.75" customHeight="1" x14ac:dyDescent="0.6"/>
    <row r="496" s="31" customFormat="1" ht="15.75" customHeight="1" x14ac:dyDescent="0.6"/>
    <row r="497" s="31" customFormat="1" ht="15.75" customHeight="1" x14ac:dyDescent="0.6"/>
    <row r="498" s="31" customFormat="1" ht="15.75" customHeight="1" x14ac:dyDescent="0.6"/>
    <row r="499" s="31" customFormat="1" ht="15.75" customHeight="1" x14ac:dyDescent="0.6"/>
    <row r="500" s="31" customFormat="1" ht="15.75" customHeight="1" x14ac:dyDescent="0.6"/>
    <row r="501" s="31" customFormat="1" ht="15.75" customHeight="1" x14ac:dyDescent="0.6"/>
    <row r="502" s="31" customFormat="1" ht="15.75" customHeight="1" x14ac:dyDescent="0.6"/>
    <row r="503" s="31" customFormat="1" ht="15.75" customHeight="1" x14ac:dyDescent="0.6"/>
    <row r="504" s="31" customFormat="1" ht="15.75" customHeight="1" x14ac:dyDescent="0.6"/>
    <row r="505" s="31" customFormat="1" ht="15.75" customHeight="1" x14ac:dyDescent="0.6"/>
    <row r="506" s="31" customFormat="1" ht="15.75" customHeight="1" x14ac:dyDescent="0.6"/>
    <row r="507" s="31" customFormat="1" ht="15.75" customHeight="1" x14ac:dyDescent="0.6"/>
    <row r="508" s="31" customFormat="1" ht="15.75" customHeight="1" x14ac:dyDescent="0.6"/>
    <row r="509" s="31" customFormat="1" ht="15.75" customHeight="1" x14ac:dyDescent="0.6"/>
    <row r="510" s="31" customFormat="1" ht="15.75" customHeight="1" x14ac:dyDescent="0.6"/>
    <row r="511" s="31" customFormat="1" ht="15.75" customHeight="1" x14ac:dyDescent="0.6"/>
    <row r="512" s="31" customFormat="1" ht="15.75" customHeight="1" x14ac:dyDescent="0.6"/>
    <row r="513" s="31" customFormat="1" ht="15.75" customHeight="1" x14ac:dyDescent="0.6"/>
    <row r="514" s="31" customFormat="1" ht="15.75" customHeight="1" x14ac:dyDescent="0.6"/>
    <row r="515" s="31" customFormat="1" ht="15.75" customHeight="1" x14ac:dyDescent="0.6"/>
    <row r="516" s="31" customFormat="1" ht="15.75" customHeight="1" x14ac:dyDescent="0.6"/>
    <row r="517" s="31" customFormat="1" ht="15.75" customHeight="1" x14ac:dyDescent="0.6"/>
    <row r="518" s="31" customFormat="1" ht="15.75" customHeight="1" x14ac:dyDescent="0.6"/>
    <row r="519" s="31" customFormat="1" ht="15.75" customHeight="1" x14ac:dyDescent="0.6"/>
    <row r="520" s="31" customFormat="1" ht="15.75" customHeight="1" x14ac:dyDescent="0.6"/>
    <row r="521" s="31" customFormat="1" ht="15.75" customHeight="1" x14ac:dyDescent="0.6"/>
    <row r="522" s="31" customFormat="1" ht="15.75" customHeight="1" x14ac:dyDescent="0.6"/>
    <row r="523" s="31" customFormat="1" ht="15.75" customHeight="1" x14ac:dyDescent="0.6"/>
    <row r="524" s="31" customFormat="1" ht="15.75" customHeight="1" x14ac:dyDescent="0.6"/>
    <row r="525" s="31" customFormat="1" ht="15.75" customHeight="1" x14ac:dyDescent="0.6"/>
    <row r="526" s="31" customFormat="1" ht="15.75" customHeight="1" x14ac:dyDescent="0.6"/>
    <row r="527" s="31" customFormat="1" ht="15.75" customHeight="1" x14ac:dyDescent="0.6"/>
    <row r="528" s="31" customFormat="1" ht="15.75" customHeight="1" x14ac:dyDescent="0.6"/>
    <row r="529" s="31" customFormat="1" ht="15.75" customHeight="1" x14ac:dyDescent="0.6"/>
    <row r="530" s="31" customFormat="1" ht="15.75" customHeight="1" x14ac:dyDescent="0.6"/>
    <row r="531" s="31" customFormat="1" ht="15.75" customHeight="1" x14ac:dyDescent="0.6"/>
    <row r="532" s="31" customFormat="1" ht="15.75" customHeight="1" x14ac:dyDescent="0.6"/>
    <row r="533" s="31" customFormat="1" ht="15.75" customHeight="1" x14ac:dyDescent="0.6"/>
    <row r="534" s="31" customFormat="1" ht="15.75" customHeight="1" x14ac:dyDescent="0.6"/>
    <row r="535" s="31" customFormat="1" ht="15.75" customHeight="1" x14ac:dyDescent="0.6"/>
    <row r="536" s="31" customFormat="1" ht="15.75" customHeight="1" x14ac:dyDescent="0.6"/>
    <row r="537" s="31" customFormat="1" ht="15.75" customHeight="1" x14ac:dyDescent="0.6"/>
    <row r="538" s="31" customFormat="1" ht="15.75" customHeight="1" x14ac:dyDescent="0.6"/>
    <row r="539" s="31" customFormat="1" ht="15.75" customHeight="1" x14ac:dyDescent="0.6"/>
    <row r="540" s="31" customFormat="1" ht="15.75" customHeight="1" x14ac:dyDescent="0.6"/>
    <row r="541" s="31" customFormat="1" ht="15.75" customHeight="1" x14ac:dyDescent="0.6"/>
    <row r="542" s="31" customFormat="1" ht="15.75" customHeight="1" x14ac:dyDescent="0.6"/>
    <row r="543" s="31" customFormat="1" ht="15.75" customHeight="1" x14ac:dyDescent="0.6"/>
    <row r="544" s="31" customFormat="1" ht="15.75" customHeight="1" x14ac:dyDescent="0.6"/>
    <row r="545" s="31" customFormat="1" ht="15.75" customHeight="1" x14ac:dyDescent="0.6"/>
    <row r="546" s="31" customFormat="1" ht="15.75" customHeight="1" x14ac:dyDescent="0.6"/>
    <row r="547" s="31" customFormat="1" ht="15.75" customHeight="1" x14ac:dyDescent="0.6"/>
    <row r="548" s="31" customFormat="1" ht="15.75" customHeight="1" x14ac:dyDescent="0.6"/>
    <row r="549" s="31" customFormat="1" ht="15.75" customHeight="1" x14ac:dyDescent="0.6"/>
    <row r="550" s="31" customFormat="1" ht="15.75" customHeight="1" x14ac:dyDescent="0.6"/>
    <row r="551" s="31" customFormat="1" ht="15.75" customHeight="1" x14ac:dyDescent="0.6"/>
    <row r="552" s="31" customFormat="1" ht="15.75" customHeight="1" x14ac:dyDescent="0.6"/>
    <row r="553" s="31" customFormat="1" ht="15.75" customHeight="1" x14ac:dyDescent="0.6"/>
    <row r="554" s="31" customFormat="1" ht="15.75" customHeight="1" x14ac:dyDescent="0.6"/>
    <row r="555" s="31" customFormat="1" ht="15.75" customHeight="1" x14ac:dyDescent="0.6"/>
    <row r="556" s="31" customFormat="1" ht="15.75" customHeight="1" x14ac:dyDescent="0.6"/>
    <row r="557" s="31" customFormat="1" ht="15.75" customHeight="1" x14ac:dyDescent="0.6"/>
    <row r="558" s="31" customFormat="1" ht="15.75" customHeight="1" x14ac:dyDescent="0.6"/>
    <row r="559" s="31" customFormat="1" ht="15.75" customHeight="1" x14ac:dyDescent="0.6"/>
    <row r="560" s="31" customFormat="1" ht="15.75" customHeight="1" x14ac:dyDescent="0.6"/>
    <row r="561" s="31" customFormat="1" ht="15.75" customHeight="1" x14ac:dyDescent="0.6"/>
    <row r="562" s="31" customFormat="1" ht="15.75" customHeight="1" x14ac:dyDescent="0.6"/>
    <row r="563" s="31" customFormat="1" ht="15.75" customHeight="1" x14ac:dyDescent="0.6"/>
    <row r="564" s="31" customFormat="1" ht="15.75" customHeight="1" x14ac:dyDescent="0.6"/>
    <row r="565" s="31" customFormat="1" ht="15.75" customHeight="1" x14ac:dyDescent="0.6"/>
    <row r="566" s="31" customFormat="1" ht="15.75" customHeight="1" x14ac:dyDescent="0.6"/>
    <row r="567" s="31" customFormat="1" ht="15.75" customHeight="1" x14ac:dyDescent="0.6"/>
    <row r="568" s="31" customFormat="1" ht="15.75" customHeight="1" x14ac:dyDescent="0.6"/>
    <row r="569" s="31" customFormat="1" ht="15.75" customHeight="1" x14ac:dyDescent="0.6"/>
    <row r="570" s="31" customFormat="1" ht="15.75" customHeight="1" x14ac:dyDescent="0.6"/>
    <row r="571" s="31" customFormat="1" ht="15.75" customHeight="1" x14ac:dyDescent="0.6"/>
    <row r="572" s="31" customFormat="1" ht="15.75" customHeight="1" x14ac:dyDescent="0.6"/>
    <row r="573" s="31" customFormat="1" ht="15.75" customHeight="1" x14ac:dyDescent="0.6"/>
    <row r="574" s="31" customFormat="1" ht="15.75" customHeight="1" x14ac:dyDescent="0.6"/>
    <row r="575" s="31" customFormat="1" ht="15.75" customHeight="1" x14ac:dyDescent="0.6"/>
    <row r="576" s="31" customFormat="1" ht="15.75" customHeight="1" x14ac:dyDescent="0.6"/>
    <row r="577" s="31" customFormat="1" ht="15.75" customHeight="1" x14ac:dyDescent="0.6"/>
    <row r="578" s="31" customFormat="1" ht="15.75" customHeight="1" x14ac:dyDescent="0.6"/>
    <row r="579" s="31" customFormat="1" ht="15.75" customHeight="1" x14ac:dyDescent="0.6"/>
    <row r="580" s="31" customFormat="1" ht="15.75" customHeight="1" x14ac:dyDescent="0.6"/>
    <row r="581" s="31" customFormat="1" ht="15.75" customHeight="1" x14ac:dyDescent="0.6"/>
    <row r="582" s="31" customFormat="1" ht="15.75" customHeight="1" x14ac:dyDescent="0.6"/>
    <row r="583" s="31" customFormat="1" ht="15.75" customHeight="1" x14ac:dyDescent="0.6"/>
    <row r="584" s="31" customFormat="1" ht="15.75" customHeight="1" x14ac:dyDescent="0.6"/>
    <row r="585" s="31" customFormat="1" ht="15.75" customHeight="1" x14ac:dyDescent="0.6"/>
    <row r="586" s="31" customFormat="1" ht="15.75" customHeight="1" x14ac:dyDescent="0.6"/>
    <row r="587" s="31" customFormat="1" ht="15.75" customHeight="1" x14ac:dyDescent="0.6"/>
    <row r="588" s="31" customFormat="1" ht="15.75" customHeight="1" x14ac:dyDescent="0.6"/>
    <row r="589" s="31" customFormat="1" ht="15.75" customHeight="1" x14ac:dyDescent="0.6"/>
    <row r="590" s="31" customFormat="1" ht="15.75" customHeight="1" x14ac:dyDescent="0.6"/>
    <row r="591" s="31" customFormat="1" ht="15.75" customHeight="1" x14ac:dyDescent="0.6"/>
    <row r="592" s="31" customFormat="1" ht="15.75" customHeight="1" x14ac:dyDescent="0.6"/>
    <row r="593" s="31" customFormat="1" ht="15.75" customHeight="1" x14ac:dyDescent="0.6"/>
    <row r="594" s="31" customFormat="1" ht="15.75" customHeight="1" x14ac:dyDescent="0.6"/>
    <row r="595" s="31" customFormat="1" ht="15.75" customHeight="1" x14ac:dyDescent="0.6"/>
    <row r="596" s="31" customFormat="1" ht="15.75" customHeight="1" x14ac:dyDescent="0.6"/>
    <row r="597" s="31" customFormat="1" ht="15.75" customHeight="1" x14ac:dyDescent="0.6"/>
    <row r="598" s="31" customFormat="1" ht="15.75" customHeight="1" x14ac:dyDescent="0.6"/>
    <row r="599" s="31" customFormat="1" ht="15.75" customHeight="1" x14ac:dyDescent="0.6"/>
    <row r="600" s="31" customFormat="1" ht="15.75" customHeight="1" x14ac:dyDescent="0.6"/>
    <row r="601" s="31" customFormat="1" ht="15.75" customHeight="1" x14ac:dyDescent="0.6"/>
    <row r="602" s="31" customFormat="1" ht="15.75" customHeight="1" x14ac:dyDescent="0.6"/>
    <row r="603" s="31" customFormat="1" ht="15.75" customHeight="1" x14ac:dyDescent="0.6"/>
    <row r="604" s="31" customFormat="1" ht="15.75" customHeight="1" x14ac:dyDescent="0.6"/>
    <row r="605" s="31" customFormat="1" ht="15.75" customHeight="1" x14ac:dyDescent="0.6"/>
    <row r="606" s="31" customFormat="1" ht="15.75" customHeight="1" x14ac:dyDescent="0.6"/>
    <row r="607" s="31" customFormat="1" ht="15.75" customHeight="1" x14ac:dyDescent="0.6"/>
    <row r="608" s="31" customFormat="1" ht="15.75" customHeight="1" x14ac:dyDescent="0.6"/>
    <row r="609" s="31" customFormat="1" ht="15.75" customHeight="1" x14ac:dyDescent="0.6"/>
    <row r="610" s="31" customFormat="1" ht="15.75" customHeight="1" x14ac:dyDescent="0.6"/>
    <row r="611" s="31" customFormat="1" ht="15.75" customHeight="1" x14ac:dyDescent="0.6"/>
    <row r="612" s="31" customFormat="1" ht="15.75" customHeight="1" x14ac:dyDescent="0.6"/>
    <row r="613" s="31" customFormat="1" ht="15.75" customHeight="1" x14ac:dyDescent="0.6"/>
    <row r="614" s="31" customFormat="1" ht="15.75" customHeight="1" x14ac:dyDescent="0.6"/>
    <row r="615" s="31" customFormat="1" ht="15.75" customHeight="1" x14ac:dyDescent="0.6"/>
    <row r="616" s="31" customFormat="1" ht="15.75" customHeight="1" x14ac:dyDescent="0.6"/>
    <row r="617" s="31" customFormat="1" ht="15.75" customHeight="1" x14ac:dyDescent="0.6"/>
    <row r="618" s="31" customFormat="1" ht="15.75" customHeight="1" x14ac:dyDescent="0.6"/>
    <row r="619" s="31" customFormat="1" ht="15.75" customHeight="1" x14ac:dyDescent="0.6"/>
    <row r="620" s="31" customFormat="1" ht="15.75" customHeight="1" x14ac:dyDescent="0.6"/>
    <row r="621" s="31" customFormat="1" ht="15.75" customHeight="1" x14ac:dyDescent="0.6"/>
    <row r="622" s="31" customFormat="1" ht="15.75" customHeight="1" x14ac:dyDescent="0.6"/>
    <row r="623" s="31" customFormat="1" ht="15.75" customHeight="1" x14ac:dyDescent="0.6"/>
    <row r="624" s="31" customFormat="1" ht="15.75" customHeight="1" x14ac:dyDescent="0.6"/>
    <row r="625" s="31" customFormat="1" ht="15.75" customHeight="1" x14ac:dyDescent="0.6"/>
    <row r="626" s="31" customFormat="1" ht="15.75" customHeight="1" x14ac:dyDescent="0.6"/>
    <row r="627" s="31" customFormat="1" ht="15.75" customHeight="1" x14ac:dyDescent="0.6"/>
    <row r="628" s="31" customFormat="1" ht="15.75" customHeight="1" x14ac:dyDescent="0.6"/>
    <row r="629" s="31" customFormat="1" ht="15.75" customHeight="1" x14ac:dyDescent="0.6"/>
    <row r="630" s="31" customFormat="1" ht="15.75" customHeight="1" x14ac:dyDescent="0.6"/>
    <row r="631" s="31" customFormat="1" ht="15.75" customHeight="1" x14ac:dyDescent="0.6"/>
    <row r="632" s="31" customFormat="1" ht="15.75" customHeight="1" x14ac:dyDescent="0.6"/>
    <row r="633" s="31" customFormat="1" ht="15.75" customHeight="1" x14ac:dyDescent="0.6"/>
    <row r="634" s="31" customFormat="1" ht="15.75" customHeight="1" x14ac:dyDescent="0.6"/>
    <row r="635" s="31" customFormat="1" ht="15.75" customHeight="1" x14ac:dyDescent="0.6"/>
    <row r="636" s="31" customFormat="1" ht="15.75" customHeight="1" x14ac:dyDescent="0.6"/>
    <row r="637" s="31" customFormat="1" ht="15.75" customHeight="1" x14ac:dyDescent="0.6"/>
    <row r="638" s="31" customFormat="1" ht="15.75" customHeight="1" x14ac:dyDescent="0.6"/>
    <row r="639" s="31" customFormat="1" ht="15.75" customHeight="1" x14ac:dyDescent="0.6"/>
    <row r="640" s="31" customFormat="1" ht="15.75" customHeight="1" x14ac:dyDescent="0.6"/>
    <row r="641" s="31" customFormat="1" ht="15.75" customHeight="1" x14ac:dyDescent="0.6"/>
    <row r="642" s="31" customFormat="1" ht="15.75" customHeight="1" x14ac:dyDescent="0.6"/>
    <row r="643" s="31" customFormat="1" ht="15.75" customHeight="1" x14ac:dyDescent="0.6"/>
    <row r="644" s="31" customFormat="1" ht="15.75" customHeight="1" x14ac:dyDescent="0.6"/>
    <row r="645" s="31" customFormat="1" ht="15.75" customHeight="1" x14ac:dyDescent="0.6"/>
    <row r="646" s="31" customFormat="1" ht="15.75" customHeight="1" x14ac:dyDescent="0.6"/>
    <row r="647" s="31" customFormat="1" ht="15.75" customHeight="1" x14ac:dyDescent="0.6"/>
    <row r="648" s="31" customFormat="1" ht="15.75" customHeight="1" x14ac:dyDescent="0.6"/>
    <row r="649" s="31" customFormat="1" ht="15.75" customHeight="1" x14ac:dyDescent="0.6"/>
    <row r="650" s="31" customFormat="1" ht="15.75" customHeight="1" x14ac:dyDescent="0.6"/>
    <row r="651" s="31" customFormat="1" ht="15.75" customHeight="1" x14ac:dyDescent="0.6"/>
    <row r="652" s="31" customFormat="1" ht="15.75" customHeight="1" x14ac:dyDescent="0.6"/>
    <row r="653" s="31" customFormat="1" ht="15.75" customHeight="1" x14ac:dyDescent="0.6"/>
    <row r="654" s="31" customFormat="1" ht="15.75" customHeight="1" x14ac:dyDescent="0.6"/>
    <row r="655" s="31" customFormat="1" ht="15.75" customHeight="1" x14ac:dyDescent="0.6"/>
    <row r="656" s="31" customFormat="1" ht="15.75" customHeight="1" x14ac:dyDescent="0.6"/>
    <row r="657" s="31" customFormat="1" ht="15.75" customHeight="1" x14ac:dyDescent="0.6"/>
    <row r="658" s="31" customFormat="1" ht="15.75" customHeight="1" x14ac:dyDescent="0.6"/>
    <row r="659" s="31" customFormat="1" ht="15.75" customHeight="1" x14ac:dyDescent="0.6"/>
    <row r="660" s="31" customFormat="1" ht="15.75" customHeight="1" x14ac:dyDescent="0.6"/>
    <row r="661" s="31" customFormat="1" ht="15.75" customHeight="1" x14ac:dyDescent="0.6"/>
    <row r="662" s="31" customFormat="1" ht="15.75" customHeight="1" x14ac:dyDescent="0.6"/>
    <row r="663" s="31" customFormat="1" ht="15.75" customHeight="1" x14ac:dyDescent="0.6"/>
    <row r="664" s="31" customFormat="1" ht="15.75" customHeight="1" x14ac:dyDescent="0.6"/>
    <row r="665" s="31" customFormat="1" ht="15.75" customHeight="1" x14ac:dyDescent="0.6"/>
    <row r="666" s="31" customFormat="1" ht="15.75" customHeight="1" x14ac:dyDescent="0.6"/>
    <row r="667" s="31" customFormat="1" ht="15.75" customHeight="1" x14ac:dyDescent="0.6"/>
    <row r="668" s="31" customFormat="1" ht="15.75" customHeight="1" x14ac:dyDescent="0.6"/>
    <row r="669" s="31" customFormat="1" ht="15.75" customHeight="1" x14ac:dyDescent="0.6"/>
    <row r="670" s="31" customFormat="1" ht="15.75" customHeight="1" x14ac:dyDescent="0.6"/>
    <row r="671" s="31" customFormat="1" ht="15.75" customHeight="1" x14ac:dyDescent="0.6"/>
    <row r="672" s="31" customFormat="1" ht="15.75" customHeight="1" x14ac:dyDescent="0.6"/>
    <row r="673" s="31" customFormat="1" ht="15.75" customHeight="1" x14ac:dyDescent="0.6"/>
    <row r="674" s="31" customFormat="1" ht="15.75" customHeight="1" x14ac:dyDescent="0.6"/>
    <row r="675" s="31" customFormat="1" ht="15.75" customHeight="1" x14ac:dyDescent="0.6"/>
    <row r="676" s="31" customFormat="1" ht="15.75" customHeight="1" x14ac:dyDescent="0.6"/>
    <row r="677" s="31" customFormat="1" ht="15.75" customHeight="1" x14ac:dyDescent="0.6"/>
    <row r="678" s="31" customFormat="1" ht="15.75" customHeight="1" x14ac:dyDescent="0.6"/>
    <row r="679" s="31" customFormat="1" ht="15.75" customHeight="1" x14ac:dyDescent="0.6"/>
    <row r="680" s="31" customFormat="1" ht="15.75" customHeight="1" x14ac:dyDescent="0.6"/>
    <row r="681" s="31" customFormat="1" ht="15.75" customHeight="1" x14ac:dyDescent="0.6"/>
    <row r="682" s="31" customFormat="1" ht="15.75" customHeight="1" x14ac:dyDescent="0.6"/>
    <row r="683" s="31" customFormat="1" ht="15.75" customHeight="1" x14ac:dyDescent="0.6"/>
    <row r="684" s="31" customFormat="1" ht="15.75" customHeight="1" x14ac:dyDescent="0.6"/>
    <row r="685" s="31" customFormat="1" ht="15.75" customHeight="1" x14ac:dyDescent="0.6"/>
    <row r="686" s="31" customFormat="1" ht="15.75" customHeight="1" x14ac:dyDescent="0.6"/>
    <row r="687" s="31" customFormat="1" ht="15.75" customHeight="1" x14ac:dyDescent="0.6"/>
    <row r="688" s="31" customFormat="1" ht="15.75" customHeight="1" x14ac:dyDescent="0.6"/>
    <row r="689" s="31" customFormat="1" ht="15.75" customHeight="1" x14ac:dyDescent="0.6"/>
    <row r="690" s="31" customFormat="1" ht="15.75" customHeight="1" x14ac:dyDescent="0.6"/>
    <row r="691" s="31" customFormat="1" ht="15.75" customHeight="1" x14ac:dyDescent="0.6"/>
    <row r="692" s="31" customFormat="1" ht="15.75" customHeight="1" x14ac:dyDescent="0.6"/>
    <row r="693" s="31" customFormat="1" ht="15.75" customHeight="1" x14ac:dyDescent="0.6"/>
    <row r="694" s="31" customFormat="1" ht="15.75" customHeight="1" x14ac:dyDescent="0.6"/>
    <row r="695" s="31" customFormat="1" ht="15.75" customHeight="1" x14ac:dyDescent="0.6"/>
    <row r="696" s="31" customFormat="1" ht="15.75" customHeight="1" x14ac:dyDescent="0.6"/>
    <row r="697" s="31" customFormat="1" ht="15.75" customHeight="1" x14ac:dyDescent="0.6"/>
    <row r="698" s="31" customFormat="1" ht="15.75" customHeight="1" x14ac:dyDescent="0.6"/>
    <row r="699" s="31" customFormat="1" ht="15.75" customHeight="1" x14ac:dyDescent="0.6"/>
    <row r="700" s="31" customFormat="1" ht="15.75" customHeight="1" x14ac:dyDescent="0.6"/>
    <row r="701" s="31" customFormat="1" ht="15.75" customHeight="1" x14ac:dyDescent="0.6"/>
    <row r="702" s="31" customFormat="1" ht="15.75" customHeight="1" x14ac:dyDescent="0.6"/>
    <row r="703" s="31" customFormat="1" ht="15.75" customHeight="1" x14ac:dyDescent="0.6"/>
    <row r="704" s="31" customFormat="1" ht="15.75" customHeight="1" x14ac:dyDescent="0.6"/>
    <row r="705" s="31" customFormat="1" ht="15.75" customHeight="1" x14ac:dyDescent="0.6"/>
    <row r="706" s="31" customFormat="1" ht="15.75" customHeight="1" x14ac:dyDescent="0.6"/>
    <row r="707" s="31" customFormat="1" ht="15.75" customHeight="1" x14ac:dyDescent="0.6"/>
    <row r="708" s="31" customFormat="1" ht="15.75" customHeight="1" x14ac:dyDescent="0.6"/>
    <row r="709" s="31" customFormat="1" ht="15.75" customHeight="1" x14ac:dyDescent="0.6"/>
    <row r="710" s="31" customFormat="1" ht="15.75" customHeight="1" x14ac:dyDescent="0.6"/>
    <row r="711" s="31" customFormat="1" ht="15.75" customHeight="1" x14ac:dyDescent="0.6"/>
    <row r="712" s="31" customFormat="1" ht="15.75" customHeight="1" x14ac:dyDescent="0.6"/>
    <row r="713" s="31" customFormat="1" ht="15.75" customHeight="1" x14ac:dyDescent="0.6"/>
    <row r="714" s="31" customFormat="1" ht="15.75" customHeight="1" x14ac:dyDescent="0.6"/>
    <row r="715" s="31" customFormat="1" ht="15.75" customHeight="1" x14ac:dyDescent="0.6"/>
    <row r="716" s="31" customFormat="1" ht="15.75" customHeight="1" x14ac:dyDescent="0.6"/>
    <row r="717" s="31" customFormat="1" ht="15.75" customHeight="1" x14ac:dyDescent="0.6"/>
    <row r="718" s="31" customFormat="1" ht="15.75" customHeight="1" x14ac:dyDescent="0.6"/>
    <row r="719" s="31" customFormat="1" ht="15.75" customHeight="1" x14ac:dyDescent="0.6"/>
    <row r="720" s="31" customFormat="1" ht="15.75" customHeight="1" x14ac:dyDescent="0.6"/>
    <row r="721" s="31" customFormat="1" ht="15.75" customHeight="1" x14ac:dyDescent="0.6"/>
    <row r="722" s="31" customFormat="1" ht="15.75" customHeight="1" x14ac:dyDescent="0.6"/>
    <row r="723" s="31" customFormat="1" ht="15.75" customHeight="1" x14ac:dyDescent="0.6"/>
    <row r="724" s="31" customFormat="1" ht="15.75" customHeight="1" x14ac:dyDescent="0.6"/>
    <row r="725" s="31" customFormat="1" ht="15.75" customHeight="1" x14ac:dyDescent="0.6"/>
    <row r="726" s="31" customFormat="1" ht="15.75" customHeight="1" x14ac:dyDescent="0.6"/>
    <row r="727" s="31" customFormat="1" ht="15.75" customHeight="1" x14ac:dyDescent="0.6"/>
    <row r="728" s="31" customFormat="1" ht="15.75" customHeight="1" x14ac:dyDescent="0.6"/>
    <row r="729" s="31" customFormat="1" ht="15.75" customHeight="1" x14ac:dyDescent="0.6"/>
    <row r="730" s="31" customFormat="1" ht="15.75" customHeight="1" x14ac:dyDescent="0.6"/>
    <row r="731" s="31" customFormat="1" ht="15.75" customHeight="1" x14ac:dyDescent="0.6"/>
    <row r="732" s="31" customFormat="1" ht="15.75" customHeight="1" x14ac:dyDescent="0.6"/>
    <row r="733" s="31" customFormat="1" ht="15.75" customHeight="1" x14ac:dyDescent="0.6"/>
    <row r="734" s="31" customFormat="1" ht="15.75" customHeight="1" x14ac:dyDescent="0.6"/>
    <row r="735" s="31" customFormat="1" ht="15.75" customHeight="1" x14ac:dyDescent="0.6"/>
    <row r="736" s="31" customFormat="1" ht="15.75" customHeight="1" x14ac:dyDescent="0.6"/>
    <row r="737" s="31" customFormat="1" ht="15.75" customHeight="1" x14ac:dyDescent="0.6"/>
    <row r="738" s="31" customFormat="1" ht="15.75" customHeight="1" x14ac:dyDescent="0.6"/>
    <row r="739" s="31" customFormat="1" ht="15.75" customHeight="1" x14ac:dyDescent="0.6"/>
    <row r="740" s="31" customFormat="1" ht="15.75" customHeight="1" x14ac:dyDescent="0.6"/>
    <row r="741" s="31" customFormat="1" ht="15.75" customHeight="1" x14ac:dyDescent="0.6"/>
    <row r="742" s="31" customFormat="1" ht="15.75" customHeight="1" x14ac:dyDescent="0.6"/>
    <row r="743" s="31" customFormat="1" ht="15.75" customHeight="1" x14ac:dyDescent="0.6"/>
    <row r="744" s="31" customFormat="1" ht="15.75" customHeight="1" x14ac:dyDescent="0.6"/>
    <row r="745" s="31" customFormat="1" ht="15.75" customHeight="1" x14ac:dyDescent="0.6"/>
    <row r="746" s="31" customFormat="1" ht="15.75" customHeight="1" x14ac:dyDescent="0.6"/>
    <row r="747" s="31" customFormat="1" ht="15.75" customHeight="1" x14ac:dyDescent="0.6"/>
    <row r="748" s="31" customFormat="1" ht="15.75" customHeight="1" x14ac:dyDescent="0.6"/>
    <row r="749" s="31" customFormat="1" ht="15.75" customHeight="1" x14ac:dyDescent="0.6"/>
    <row r="750" s="31" customFormat="1" ht="15.75" customHeight="1" x14ac:dyDescent="0.6"/>
    <row r="751" s="31" customFormat="1" ht="15.75" customHeight="1" x14ac:dyDescent="0.6"/>
    <row r="752" s="31" customFormat="1" ht="15.75" customHeight="1" x14ac:dyDescent="0.6"/>
    <row r="753" s="31" customFormat="1" ht="15.75" customHeight="1" x14ac:dyDescent="0.6"/>
    <row r="754" s="31" customFormat="1" ht="15.75" customHeight="1" x14ac:dyDescent="0.6"/>
    <row r="755" s="31" customFormat="1" ht="15.75" customHeight="1" x14ac:dyDescent="0.6"/>
    <row r="756" s="31" customFormat="1" ht="15.75" customHeight="1" x14ac:dyDescent="0.6"/>
    <row r="757" s="31" customFormat="1" ht="15.75" customHeight="1" x14ac:dyDescent="0.6"/>
    <row r="758" s="31" customFormat="1" ht="15.75" customHeight="1" x14ac:dyDescent="0.6"/>
    <row r="759" s="31" customFormat="1" ht="15.75" customHeight="1" x14ac:dyDescent="0.6"/>
    <row r="760" s="31" customFormat="1" ht="15.75" customHeight="1" x14ac:dyDescent="0.6"/>
    <row r="761" s="31" customFormat="1" ht="15.75" customHeight="1" x14ac:dyDescent="0.6"/>
    <row r="762" s="31" customFormat="1" ht="15.75" customHeight="1" x14ac:dyDescent="0.6"/>
    <row r="763" s="31" customFormat="1" ht="15.75" customHeight="1" x14ac:dyDescent="0.6"/>
    <row r="764" s="31" customFormat="1" ht="15.75" customHeight="1" x14ac:dyDescent="0.6"/>
    <row r="765" s="31" customFormat="1" ht="15.75" customHeight="1" x14ac:dyDescent="0.6"/>
    <row r="766" s="31" customFormat="1" ht="15.75" customHeight="1" x14ac:dyDescent="0.6"/>
    <row r="767" s="31" customFormat="1" ht="15.75" customHeight="1" x14ac:dyDescent="0.6"/>
    <row r="768" s="31" customFormat="1" ht="15.75" customHeight="1" x14ac:dyDescent="0.6"/>
    <row r="769" s="31" customFormat="1" ht="15.75" customHeight="1" x14ac:dyDescent="0.6"/>
    <row r="770" s="31" customFormat="1" ht="15.75" customHeight="1" x14ac:dyDescent="0.6"/>
    <row r="771" s="31" customFormat="1" ht="15.75" customHeight="1" x14ac:dyDescent="0.6"/>
    <row r="772" s="31" customFormat="1" ht="15.75" customHeight="1" x14ac:dyDescent="0.6"/>
    <row r="773" s="31" customFormat="1" ht="15.75" customHeight="1" x14ac:dyDescent="0.6"/>
    <row r="774" s="31" customFormat="1" ht="15.75" customHeight="1" x14ac:dyDescent="0.6"/>
    <row r="775" s="31" customFormat="1" ht="15.75" customHeight="1" x14ac:dyDescent="0.6"/>
    <row r="776" s="31" customFormat="1" ht="15.75" customHeight="1" x14ac:dyDescent="0.6"/>
    <row r="777" s="31" customFormat="1" ht="15.75" customHeight="1" x14ac:dyDescent="0.6"/>
    <row r="778" s="31" customFormat="1" ht="15.75" customHeight="1" x14ac:dyDescent="0.6"/>
    <row r="779" s="31" customFormat="1" ht="15.75" customHeight="1" x14ac:dyDescent="0.6"/>
    <row r="780" s="31" customFormat="1" ht="15.75" customHeight="1" x14ac:dyDescent="0.6"/>
    <row r="781" s="31" customFormat="1" ht="15.75" customHeight="1" x14ac:dyDescent="0.6"/>
    <row r="782" s="31" customFormat="1" ht="15.75" customHeight="1" x14ac:dyDescent="0.6"/>
    <row r="783" s="31" customFormat="1" ht="15.75" customHeight="1" x14ac:dyDescent="0.6"/>
    <row r="784" s="31" customFormat="1" ht="15.75" customHeight="1" x14ac:dyDescent="0.6"/>
    <row r="785" s="31" customFormat="1" ht="15.75" customHeight="1" x14ac:dyDescent="0.6"/>
    <row r="786" s="31" customFormat="1" ht="15.75" customHeight="1" x14ac:dyDescent="0.6"/>
    <row r="787" s="31" customFormat="1" ht="15.75" customHeight="1" x14ac:dyDescent="0.6"/>
    <row r="788" s="31" customFormat="1" ht="15.75" customHeight="1" x14ac:dyDescent="0.6"/>
    <row r="789" s="31" customFormat="1" ht="15.75" customHeight="1" x14ac:dyDescent="0.6"/>
    <row r="790" s="31" customFormat="1" ht="15.75" customHeight="1" x14ac:dyDescent="0.6"/>
    <row r="791" s="31" customFormat="1" ht="15.75" customHeight="1" x14ac:dyDescent="0.6"/>
    <row r="792" s="31" customFormat="1" ht="15.75" customHeight="1" x14ac:dyDescent="0.6"/>
    <row r="793" s="31" customFormat="1" ht="15.75" customHeight="1" x14ac:dyDescent="0.6"/>
    <row r="794" s="31" customFormat="1" ht="15.75" customHeight="1" x14ac:dyDescent="0.6"/>
    <row r="795" s="31" customFormat="1" ht="15.75" customHeight="1" x14ac:dyDescent="0.6"/>
    <row r="796" s="31" customFormat="1" ht="15.75" customHeight="1" x14ac:dyDescent="0.6"/>
    <row r="797" s="31" customFormat="1" ht="15.75" customHeight="1" x14ac:dyDescent="0.6"/>
    <row r="798" s="31" customFormat="1" ht="15.75" customHeight="1" x14ac:dyDescent="0.6"/>
    <row r="799" s="31" customFormat="1" ht="15.75" customHeight="1" x14ac:dyDescent="0.6"/>
    <row r="800" s="31" customFormat="1" ht="15.75" customHeight="1" x14ac:dyDescent="0.6"/>
    <row r="801" s="31" customFormat="1" ht="15.75" customHeight="1" x14ac:dyDescent="0.6"/>
    <row r="802" s="31" customFormat="1" ht="15.75" customHeight="1" x14ac:dyDescent="0.6"/>
    <row r="803" s="31" customFormat="1" ht="15.75" customHeight="1" x14ac:dyDescent="0.6"/>
    <row r="804" s="31" customFormat="1" ht="15.75" customHeight="1" x14ac:dyDescent="0.6"/>
    <row r="805" s="31" customFormat="1" ht="15.75" customHeight="1" x14ac:dyDescent="0.6"/>
    <row r="806" s="31" customFormat="1" ht="15.75" customHeight="1" x14ac:dyDescent="0.6"/>
    <row r="807" s="31" customFormat="1" ht="15.75" customHeight="1" x14ac:dyDescent="0.6"/>
    <row r="808" s="31" customFormat="1" ht="15.75" customHeight="1" x14ac:dyDescent="0.6"/>
    <row r="809" s="31" customFormat="1" ht="15.75" customHeight="1" x14ac:dyDescent="0.6"/>
    <row r="810" s="31" customFormat="1" ht="15.75" customHeight="1" x14ac:dyDescent="0.6"/>
    <row r="811" s="31" customFormat="1" ht="15.75" customHeight="1" x14ac:dyDescent="0.6"/>
    <row r="812" s="31" customFormat="1" ht="15.75" customHeight="1" x14ac:dyDescent="0.6"/>
    <row r="813" s="31" customFormat="1" ht="15.75" customHeight="1" x14ac:dyDescent="0.6"/>
    <row r="814" s="31" customFormat="1" ht="15.75" customHeight="1" x14ac:dyDescent="0.6"/>
    <row r="815" s="31" customFormat="1" ht="15.75" customHeight="1" x14ac:dyDescent="0.6"/>
    <row r="816" s="31" customFormat="1" ht="15.75" customHeight="1" x14ac:dyDescent="0.6"/>
    <row r="817" s="31" customFormat="1" ht="15.75" customHeight="1" x14ac:dyDescent="0.6"/>
    <row r="818" s="31" customFormat="1" ht="15.75" customHeight="1" x14ac:dyDescent="0.6"/>
    <row r="819" s="31" customFormat="1" ht="15.75" customHeight="1" x14ac:dyDescent="0.6"/>
    <row r="820" s="31" customFormat="1" ht="15.75" customHeight="1" x14ac:dyDescent="0.6"/>
    <row r="821" s="31" customFormat="1" ht="15.75" customHeight="1" x14ac:dyDescent="0.6"/>
    <row r="822" s="31" customFormat="1" ht="15.75" customHeight="1" x14ac:dyDescent="0.6"/>
    <row r="823" s="31" customFormat="1" ht="15.75" customHeight="1" x14ac:dyDescent="0.6"/>
    <row r="824" s="31" customFormat="1" ht="15.75" customHeight="1" x14ac:dyDescent="0.6"/>
    <row r="825" s="31" customFormat="1" ht="15.75" customHeight="1" x14ac:dyDescent="0.6"/>
    <row r="826" s="31" customFormat="1" ht="15.75" customHeight="1" x14ac:dyDescent="0.6"/>
    <row r="827" s="31" customFormat="1" ht="15.75" customHeight="1" x14ac:dyDescent="0.6"/>
    <row r="828" s="31" customFormat="1" ht="15.75" customHeight="1" x14ac:dyDescent="0.6"/>
    <row r="829" s="31" customFormat="1" ht="15.75" customHeight="1" x14ac:dyDescent="0.6"/>
    <row r="830" s="31" customFormat="1" ht="15.75" customHeight="1" x14ac:dyDescent="0.6"/>
    <row r="831" s="31" customFormat="1" ht="15.75" customHeight="1" x14ac:dyDescent="0.6"/>
    <row r="832" s="31" customFormat="1" ht="15.75" customHeight="1" x14ac:dyDescent="0.6"/>
    <row r="833" s="31" customFormat="1" ht="15.75" customHeight="1" x14ac:dyDescent="0.6"/>
    <row r="834" s="31" customFormat="1" ht="15.75" customHeight="1" x14ac:dyDescent="0.6"/>
    <row r="835" s="31" customFormat="1" ht="15.75" customHeight="1" x14ac:dyDescent="0.6"/>
    <row r="836" s="31" customFormat="1" ht="15.75" customHeight="1" x14ac:dyDescent="0.6"/>
    <row r="837" s="31" customFormat="1" ht="15.75" customHeight="1" x14ac:dyDescent="0.6"/>
    <row r="838" s="31" customFormat="1" ht="15.75" customHeight="1" x14ac:dyDescent="0.6"/>
    <row r="839" s="31" customFormat="1" ht="15.75" customHeight="1" x14ac:dyDescent="0.6"/>
    <row r="840" s="31" customFormat="1" ht="15.75" customHeight="1" x14ac:dyDescent="0.6"/>
    <row r="841" s="31" customFormat="1" ht="15.75" customHeight="1" x14ac:dyDescent="0.6"/>
    <row r="842" s="31" customFormat="1" ht="15.75" customHeight="1" x14ac:dyDescent="0.6"/>
    <row r="843" s="31" customFormat="1" ht="15.75" customHeight="1" x14ac:dyDescent="0.6"/>
    <row r="844" s="31" customFormat="1" ht="15.75" customHeight="1" x14ac:dyDescent="0.6"/>
    <row r="845" s="31" customFormat="1" ht="15.75" customHeight="1" x14ac:dyDescent="0.6"/>
    <row r="846" s="31" customFormat="1" ht="15.75" customHeight="1" x14ac:dyDescent="0.6"/>
    <row r="847" s="31" customFormat="1" ht="15.75" customHeight="1" x14ac:dyDescent="0.6"/>
    <row r="848" s="31" customFormat="1" ht="15.75" customHeight="1" x14ac:dyDescent="0.6"/>
    <row r="849" s="31" customFormat="1" ht="15.75" customHeight="1" x14ac:dyDescent="0.6"/>
    <row r="850" s="31" customFormat="1" ht="15.75" customHeight="1" x14ac:dyDescent="0.6"/>
    <row r="851" s="31" customFormat="1" ht="15.75" customHeight="1" x14ac:dyDescent="0.6"/>
    <row r="852" s="31" customFormat="1" ht="15.75" customHeight="1" x14ac:dyDescent="0.6"/>
    <row r="853" s="31" customFormat="1" ht="15.75" customHeight="1" x14ac:dyDescent="0.6"/>
    <row r="854" s="31" customFormat="1" ht="15.75" customHeight="1" x14ac:dyDescent="0.6"/>
    <row r="855" s="31" customFormat="1" ht="15.75" customHeight="1" x14ac:dyDescent="0.6"/>
    <row r="856" s="31" customFormat="1" ht="15.75" customHeight="1" x14ac:dyDescent="0.6"/>
    <row r="857" s="31" customFormat="1" ht="15.75" customHeight="1" x14ac:dyDescent="0.6"/>
    <row r="858" s="31" customFormat="1" ht="15.75" customHeight="1" x14ac:dyDescent="0.6"/>
    <row r="859" s="31" customFormat="1" ht="15.75" customHeight="1" x14ac:dyDescent="0.6"/>
    <row r="860" s="31" customFormat="1" ht="15.75" customHeight="1" x14ac:dyDescent="0.6"/>
    <row r="861" s="31" customFormat="1" ht="15.75" customHeight="1" x14ac:dyDescent="0.6"/>
    <row r="862" s="31" customFormat="1" ht="15.75" customHeight="1" x14ac:dyDescent="0.6"/>
    <row r="863" s="31" customFormat="1" ht="15.75" customHeight="1" x14ac:dyDescent="0.6"/>
    <row r="864" s="31" customFormat="1" ht="15.75" customHeight="1" x14ac:dyDescent="0.6"/>
    <row r="865" s="31" customFormat="1" ht="15.75" customHeight="1" x14ac:dyDescent="0.6"/>
    <row r="866" s="31" customFormat="1" ht="15.75" customHeight="1" x14ac:dyDescent="0.6"/>
    <row r="867" s="31" customFormat="1" ht="15.75" customHeight="1" x14ac:dyDescent="0.6"/>
    <row r="868" s="31" customFormat="1" ht="15.75" customHeight="1" x14ac:dyDescent="0.6"/>
    <row r="869" s="31" customFormat="1" ht="15.75" customHeight="1" x14ac:dyDescent="0.6"/>
    <row r="870" s="31" customFormat="1" ht="15.75" customHeight="1" x14ac:dyDescent="0.6"/>
    <row r="871" s="31" customFormat="1" ht="15.75" customHeight="1" x14ac:dyDescent="0.6"/>
    <row r="872" s="31" customFormat="1" ht="15.75" customHeight="1" x14ac:dyDescent="0.6"/>
    <row r="873" s="31" customFormat="1" ht="15.75" customHeight="1" x14ac:dyDescent="0.6"/>
    <row r="874" s="31" customFormat="1" ht="15.75" customHeight="1" x14ac:dyDescent="0.6"/>
    <row r="875" s="31" customFormat="1" ht="15.75" customHeight="1" x14ac:dyDescent="0.6"/>
    <row r="876" s="31" customFormat="1" ht="15.75" customHeight="1" x14ac:dyDescent="0.6"/>
    <row r="877" s="31" customFormat="1" ht="15.75" customHeight="1" x14ac:dyDescent="0.6"/>
    <row r="878" s="31" customFormat="1" ht="15.75" customHeight="1" x14ac:dyDescent="0.6"/>
    <row r="879" s="31" customFormat="1" ht="15.75" customHeight="1" x14ac:dyDescent="0.6"/>
    <row r="880" s="31" customFormat="1" ht="15.75" customHeight="1" x14ac:dyDescent="0.6"/>
    <row r="881" s="31" customFormat="1" ht="15.75" customHeight="1" x14ac:dyDescent="0.6"/>
    <row r="882" s="31" customFormat="1" ht="15.75" customHeight="1" x14ac:dyDescent="0.6"/>
    <row r="883" s="31" customFormat="1" ht="15.75" customHeight="1" x14ac:dyDescent="0.6"/>
    <row r="884" s="31" customFormat="1" ht="15.75" customHeight="1" x14ac:dyDescent="0.6"/>
    <row r="885" s="31" customFormat="1" ht="15.75" customHeight="1" x14ac:dyDescent="0.6"/>
    <row r="886" s="31" customFormat="1" ht="15.75" customHeight="1" x14ac:dyDescent="0.6"/>
    <row r="887" s="31" customFormat="1" ht="15.75" customHeight="1" x14ac:dyDescent="0.6"/>
    <row r="888" s="31" customFormat="1" ht="15.75" customHeight="1" x14ac:dyDescent="0.6"/>
    <row r="889" s="31" customFormat="1" ht="15.75" customHeight="1" x14ac:dyDescent="0.6"/>
    <row r="890" s="31" customFormat="1" ht="15.75" customHeight="1" x14ac:dyDescent="0.6"/>
    <row r="891" s="31" customFormat="1" ht="15.75" customHeight="1" x14ac:dyDescent="0.6"/>
    <row r="892" s="31" customFormat="1" ht="15.75" customHeight="1" x14ac:dyDescent="0.6"/>
    <row r="893" s="31" customFormat="1" ht="15.75" customHeight="1" x14ac:dyDescent="0.6"/>
    <row r="894" s="31" customFormat="1" ht="15.75" customHeight="1" x14ac:dyDescent="0.6"/>
    <row r="895" s="31" customFormat="1" ht="15.75" customHeight="1" x14ac:dyDescent="0.6"/>
    <row r="896" s="31" customFormat="1" ht="15.75" customHeight="1" x14ac:dyDescent="0.6"/>
    <row r="897" s="31" customFormat="1" ht="15.75" customHeight="1" x14ac:dyDescent="0.6"/>
    <row r="898" s="31" customFormat="1" ht="15.75" customHeight="1" x14ac:dyDescent="0.6"/>
    <row r="899" s="31" customFormat="1" ht="15.75" customHeight="1" x14ac:dyDescent="0.6"/>
    <row r="900" s="31" customFormat="1" ht="15.75" customHeight="1" x14ac:dyDescent="0.6"/>
    <row r="901" s="31" customFormat="1" ht="15.75" customHeight="1" x14ac:dyDescent="0.6"/>
    <row r="902" s="31" customFormat="1" ht="15.75" customHeight="1" x14ac:dyDescent="0.6"/>
    <row r="903" s="31" customFormat="1" ht="15.75" customHeight="1" x14ac:dyDescent="0.6"/>
    <row r="904" s="31" customFormat="1" ht="15.75" customHeight="1" x14ac:dyDescent="0.6"/>
    <row r="905" s="31" customFormat="1" ht="15.75" customHeight="1" x14ac:dyDescent="0.6"/>
    <row r="906" s="31" customFormat="1" ht="15.75" customHeight="1" x14ac:dyDescent="0.6"/>
    <row r="907" s="31" customFormat="1" ht="15.75" customHeight="1" x14ac:dyDescent="0.6"/>
    <row r="908" s="31" customFormat="1" ht="15.75" customHeight="1" x14ac:dyDescent="0.6"/>
    <row r="909" s="31" customFormat="1" ht="15.75" customHeight="1" x14ac:dyDescent="0.6"/>
    <row r="910" s="31" customFormat="1" ht="15.75" customHeight="1" x14ac:dyDescent="0.6"/>
    <row r="911" s="31" customFormat="1" ht="15.75" customHeight="1" x14ac:dyDescent="0.6"/>
    <row r="912" s="31" customFormat="1" ht="15.75" customHeight="1" x14ac:dyDescent="0.6"/>
    <row r="913" s="31" customFormat="1" ht="15.75" customHeight="1" x14ac:dyDescent="0.6"/>
    <row r="914" s="31" customFormat="1" ht="15.75" customHeight="1" x14ac:dyDescent="0.6"/>
    <row r="915" s="31" customFormat="1" ht="15.75" customHeight="1" x14ac:dyDescent="0.6"/>
    <row r="916" s="31" customFormat="1" ht="15.75" customHeight="1" x14ac:dyDescent="0.6"/>
    <row r="917" s="31" customFormat="1" ht="15.75" customHeight="1" x14ac:dyDescent="0.6"/>
    <row r="918" s="31" customFormat="1" ht="15.75" customHeight="1" x14ac:dyDescent="0.6"/>
    <row r="919" s="31" customFormat="1" ht="15.75" customHeight="1" x14ac:dyDescent="0.6"/>
    <row r="920" s="31" customFormat="1" ht="15.75" customHeight="1" x14ac:dyDescent="0.6"/>
    <row r="921" s="31" customFormat="1" ht="15.75" customHeight="1" x14ac:dyDescent="0.6"/>
    <row r="922" s="31" customFormat="1" ht="15.75" customHeight="1" x14ac:dyDescent="0.6"/>
    <row r="923" s="31" customFormat="1" ht="15.75" customHeight="1" x14ac:dyDescent="0.6"/>
    <row r="924" s="31" customFormat="1" ht="15.75" customHeight="1" x14ac:dyDescent="0.6"/>
    <row r="925" s="31" customFormat="1" ht="15.75" customHeight="1" x14ac:dyDescent="0.6"/>
    <row r="926" s="31" customFormat="1" ht="15.75" customHeight="1" x14ac:dyDescent="0.6"/>
    <row r="927" s="31" customFormat="1" ht="15.75" customHeight="1" x14ac:dyDescent="0.6"/>
    <row r="928" s="31" customFormat="1" ht="15.75" customHeight="1" x14ac:dyDescent="0.6"/>
    <row r="929" s="31" customFormat="1" ht="15.75" customHeight="1" x14ac:dyDescent="0.6"/>
    <row r="930" s="31" customFormat="1" ht="15.75" customHeight="1" x14ac:dyDescent="0.6"/>
    <row r="931" s="31" customFormat="1" ht="15.75" customHeight="1" x14ac:dyDescent="0.6"/>
    <row r="932" s="31" customFormat="1" ht="15.75" customHeight="1" x14ac:dyDescent="0.6"/>
    <row r="933" s="31" customFormat="1" ht="15.75" customHeight="1" x14ac:dyDescent="0.6"/>
    <row r="934" s="31" customFormat="1" ht="15.75" customHeight="1" x14ac:dyDescent="0.6"/>
    <row r="935" s="31" customFormat="1" ht="15.75" customHeight="1" x14ac:dyDescent="0.6"/>
    <row r="936" s="31" customFormat="1" ht="15.75" customHeight="1" x14ac:dyDescent="0.6"/>
    <row r="937" s="31" customFormat="1" ht="15.75" customHeight="1" x14ac:dyDescent="0.6"/>
    <row r="938" s="31" customFormat="1" ht="15.75" customHeight="1" x14ac:dyDescent="0.6"/>
    <row r="939" s="31" customFormat="1" ht="15.75" customHeight="1" x14ac:dyDescent="0.6"/>
    <row r="940" s="31" customFormat="1" ht="15.75" customHeight="1" x14ac:dyDescent="0.6"/>
    <row r="941" s="31" customFormat="1" ht="15.75" customHeight="1" x14ac:dyDescent="0.6"/>
    <row r="942" s="31" customFormat="1" ht="15.75" customHeight="1" x14ac:dyDescent="0.6"/>
    <row r="943" s="31" customFormat="1" ht="15.75" customHeight="1" x14ac:dyDescent="0.6"/>
    <row r="944" s="31" customFormat="1" ht="15.75" customHeight="1" x14ac:dyDescent="0.6"/>
    <row r="945" s="31" customFormat="1" ht="15.75" customHeight="1" x14ac:dyDescent="0.6"/>
    <row r="946" s="31" customFormat="1" ht="15.75" customHeight="1" x14ac:dyDescent="0.6"/>
    <row r="947" s="31" customFormat="1" ht="15.75" customHeight="1" x14ac:dyDescent="0.6"/>
    <row r="948" s="31" customFormat="1" ht="15.75" customHeight="1" x14ac:dyDescent="0.6"/>
    <row r="949" s="31" customFormat="1" ht="15.75" customHeight="1" x14ac:dyDescent="0.6"/>
    <row r="950" s="31" customFormat="1" ht="15.75" customHeight="1" x14ac:dyDescent="0.6"/>
    <row r="951" s="31" customFormat="1" ht="15.75" customHeight="1" x14ac:dyDescent="0.6"/>
    <row r="952" s="31" customFormat="1" ht="15.75" customHeight="1" x14ac:dyDescent="0.6"/>
    <row r="953" s="31" customFormat="1" ht="15.75" customHeight="1" x14ac:dyDescent="0.6"/>
    <row r="954" s="31" customFormat="1" ht="15.75" customHeight="1" x14ac:dyDescent="0.6"/>
    <row r="955" s="31" customFormat="1" ht="15.75" customHeight="1" x14ac:dyDescent="0.6"/>
    <row r="956" s="31" customFormat="1" ht="15.75" customHeight="1" x14ac:dyDescent="0.6"/>
    <row r="957" s="31" customFormat="1" ht="15.75" customHeight="1" x14ac:dyDescent="0.6"/>
    <row r="958" s="31" customFormat="1" ht="15.75" customHeight="1" x14ac:dyDescent="0.6"/>
    <row r="959" s="31" customFormat="1" ht="15.75" customHeight="1" x14ac:dyDescent="0.6"/>
    <row r="960" s="31" customFormat="1" ht="15.75" customHeight="1" x14ac:dyDescent="0.6"/>
    <row r="961" s="31" customFormat="1" ht="15.75" customHeight="1" x14ac:dyDescent="0.6"/>
    <row r="962" s="31" customFormat="1" ht="15.75" customHeight="1" x14ac:dyDescent="0.6"/>
    <row r="963" s="31" customFormat="1" ht="15.75" customHeight="1" x14ac:dyDescent="0.6"/>
    <row r="964" s="31" customFormat="1" ht="15.75" customHeight="1" x14ac:dyDescent="0.6"/>
    <row r="965" s="31" customFormat="1" ht="15.75" customHeight="1" x14ac:dyDescent="0.6"/>
    <row r="966" s="31" customFormat="1" ht="15.75" customHeight="1" x14ac:dyDescent="0.6"/>
    <row r="967" s="31" customFormat="1" ht="15.75" customHeight="1" x14ac:dyDescent="0.6"/>
    <row r="968" s="31" customFormat="1" ht="15.75" customHeight="1" x14ac:dyDescent="0.6"/>
    <row r="969" s="31" customFormat="1" ht="15.75" customHeight="1" x14ac:dyDescent="0.6"/>
    <row r="970" s="31" customFormat="1" ht="15.75" customHeight="1" x14ac:dyDescent="0.6"/>
    <row r="971" s="31" customFormat="1" ht="15.75" customHeight="1" x14ac:dyDescent="0.6"/>
    <row r="972" s="31" customFormat="1" ht="15.75" customHeight="1" x14ac:dyDescent="0.6"/>
    <row r="973" s="31" customFormat="1" ht="15.75" customHeight="1" x14ac:dyDescent="0.6"/>
    <row r="974" s="31" customFormat="1" ht="15.75" customHeight="1" x14ac:dyDescent="0.6"/>
    <row r="975" s="31" customFormat="1" ht="15.75" customHeight="1" x14ac:dyDescent="0.6"/>
    <row r="976" s="31" customFormat="1" ht="15.75" customHeight="1" x14ac:dyDescent="0.6"/>
    <row r="977" s="31" customFormat="1" ht="15.75" customHeight="1" x14ac:dyDescent="0.6"/>
    <row r="978" s="31" customFormat="1" ht="15.75" customHeight="1" x14ac:dyDescent="0.6"/>
    <row r="979" s="31" customFormat="1" ht="15.75" customHeight="1" x14ac:dyDescent="0.6"/>
    <row r="980" s="31" customFormat="1" ht="15.75" customHeight="1" x14ac:dyDescent="0.6"/>
    <row r="981" s="31" customFormat="1" ht="15.75" customHeight="1" x14ac:dyDescent="0.6"/>
    <row r="982" s="31" customFormat="1" ht="15.75" customHeight="1" x14ac:dyDescent="0.6"/>
    <row r="983" s="31" customFormat="1" ht="15.75" customHeight="1" x14ac:dyDescent="0.6"/>
    <row r="984" s="31" customFormat="1" ht="15.75" customHeight="1" x14ac:dyDescent="0.6"/>
    <row r="985" s="31" customFormat="1" ht="15.75" customHeight="1" x14ac:dyDescent="0.6"/>
    <row r="986" s="31" customFormat="1" ht="15.75" customHeight="1" x14ac:dyDescent="0.6"/>
    <row r="987" s="31" customFormat="1" ht="15.75" customHeight="1" x14ac:dyDescent="0.6"/>
    <row r="988" s="31" customFormat="1" ht="15.75" customHeight="1" x14ac:dyDescent="0.6"/>
    <row r="989" s="31" customFormat="1" ht="15.75" customHeight="1" x14ac:dyDescent="0.6"/>
    <row r="990" s="31" customFormat="1" ht="15.75" customHeight="1" x14ac:dyDescent="0.6"/>
    <row r="991" s="31" customFormat="1" ht="15.75" customHeight="1" x14ac:dyDescent="0.6"/>
    <row r="992" s="31" customFormat="1" ht="15.75" customHeight="1" x14ac:dyDescent="0.6"/>
    <row r="993" s="31" customFormat="1" ht="15.75" customHeight="1" x14ac:dyDescent="0.6"/>
    <row r="994" s="31" customFormat="1" ht="15.75" customHeight="1" x14ac:dyDescent="0.6"/>
    <row r="995" s="31" customFormat="1" ht="15.75" customHeight="1" x14ac:dyDescent="0.6"/>
    <row r="996" s="31" customFormat="1" ht="15.75" customHeight="1" x14ac:dyDescent="0.6"/>
    <row r="997" s="31" customFormat="1" ht="15.75" customHeight="1" x14ac:dyDescent="0.6"/>
    <row r="998" s="31" customFormat="1" ht="15.75" customHeight="1" x14ac:dyDescent="0.6"/>
    <row r="999" s="31" customFormat="1" ht="15.75" customHeight="1" x14ac:dyDescent="0.6"/>
    <row r="1000" s="31" customFormat="1" ht="15.75" customHeight="1" x14ac:dyDescent="0.6"/>
    <row r="1001" s="31" customFormat="1" ht="15.75" customHeight="1" x14ac:dyDescent="0.6"/>
  </sheetData>
  <sheetProtection sheet="1" objects="1" scenarios="1"/>
  <mergeCells count="37">
    <mergeCell ref="J20:O20"/>
    <mergeCell ref="P20:Q20"/>
    <mergeCell ref="C6:Q10"/>
    <mergeCell ref="D13:P13"/>
    <mergeCell ref="D14:P14"/>
    <mergeCell ref="D15:P15"/>
    <mergeCell ref="J17:Q17"/>
    <mergeCell ref="J18:O18"/>
    <mergeCell ref="P18:Q18"/>
    <mergeCell ref="J19:O19"/>
    <mergeCell ref="P19:Q19"/>
    <mergeCell ref="J21:O21"/>
    <mergeCell ref="P21:Q21"/>
    <mergeCell ref="J22:O22"/>
    <mergeCell ref="P22:Q22"/>
    <mergeCell ref="J23:O23"/>
    <mergeCell ref="P23:Q23"/>
    <mergeCell ref="J24:O24"/>
    <mergeCell ref="P24:Q24"/>
    <mergeCell ref="J25:O25"/>
    <mergeCell ref="P25:Q25"/>
    <mergeCell ref="J26:O26"/>
    <mergeCell ref="P26:Q26"/>
    <mergeCell ref="J27:O27"/>
    <mergeCell ref="P27:Q27"/>
    <mergeCell ref="J28:O28"/>
    <mergeCell ref="P28:Q28"/>
    <mergeCell ref="J29:O29"/>
    <mergeCell ref="P29:Q29"/>
    <mergeCell ref="C32:Q32"/>
    <mergeCell ref="C33:C34"/>
    <mergeCell ref="D33:D34"/>
    <mergeCell ref="E33:E34"/>
    <mergeCell ref="G33:H33"/>
    <mergeCell ref="J33:K33"/>
    <mergeCell ref="M33:N33"/>
    <mergeCell ref="Q33:Q34"/>
  </mergeCells>
  <phoneticPr fontId="1"/>
  <dataValidations count="1">
    <dataValidation type="list" allowBlank="1" showErrorMessage="1" sqref="C35:C66" xr:uid="{3D46882A-AE91-D74C-ACBC-4800BB9191D7}">
      <formula1>"①人件費,②謝金,③会場費・地代家賃,④機器等借料,⑤旅費交通費,⑥広告宣伝費,⑦外注費,⑧消耗品・備品費,⑨通信運搬費,⑩その他諸経費"</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申請書</vt:lpstr>
      <vt:lpstr>寄付募集ページ</vt:lpstr>
      <vt:lpstr>予算書</vt:lpstr>
      <vt:lpstr>予算書（例）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2025-09-03T12:58:28Z</dcterms:created>
  <dcterms:modified xsi:type="dcterms:W3CDTF">2025-10-01T00:47:21Z</dcterms:modified>
</cp:coreProperties>
</file>